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27"/>
  <workbookPr/>
  <mc:AlternateContent xmlns:mc="http://schemas.openxmlformats.org/markup-compatibility/2006">
    <mc:Choice Requires="x15">
      <x15ac:absPath xmlns:x15ac="http://schemas.microsoft.com/office/spreadsheetml/2010/11/ac" url="/Users/externo/Documents/SDSCJ 2023- 2024/PISCCJ/PISCCJ 2024-2028/REPORTES/2024/"/>
    </mc:Choice>
  </mc:AlternateContent>
  <xr:revisionPtr revIDLastSave="0" documentId="13_ncr:1_{7508728B-2041-234E-A766-5FC32BBD18A5}" xr6:coauthVersionLast="47" xr6:coauthVersionMax="47" xr10:uidLastSave="{00000000-0000-0000-0000-000000000000}"/>
  <bookViews>
    <workbookView xWindow="0" yWindow="500" windowWidth="38400" windowHeight="19320" xr2:uid="{00000000-000D-0000-FFFF-FFFF00000000}"/>
  </bookViews>
  <sheets>
    <sheet name="MATRIZ " sheetId="1" r:id="rId1"/>
  </sheets>
  <externalReferences>
    <externalReference r:id="rId2"/>
  </externalReferences>
  <definedNames>
    <definedName name="_xlnm._FilterDatabase" localSheetId="0" hidden="1">'MATRIZ '!$A$4:$AQ$101</definedName>
    <definedName name="_xlnm.Print_Area" localSheetId="0">'MATRIZ '!$A$1:$AQ$101</definedName>
    <definedName name="EST" localSheetId="0">#REF!</definedName>
    <definedName name="EST">#REF!</definedName>
    <definedName name="Perspectivas_en_seguridad_y_convivencia_–_COVID_19" localSheetId="0">[1]Hoja2!#REF!</definedName>
    <definedName name="Perspectivas_en_seguridad_y_convivencia_–_COVID_19">[1]Hoja2!#REF!</definedName>
    <definedName name="PROG" localSheetId="0">#REF!</definedName>
    <definedName name="PRO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6" i="1" l="1"/>
  <c r="X11" i="1"/>
  <c r="Y11" i="1"/>
  <c r="Y12" i="1"/>
  <c r="Y13" i="1"/>
  <c r="Y30" i="1"/>
  <c r="Y32" i="1"/>
  <c r="Z32" i="1" s="1"/>
  <c r="Y33" i="1"/>
  <c r="Y34" i="1"/>
  <c r="Y35" i="1"/>
  <c r="Y36" i="1"/>
  <c r="Y37" i="1"/>
  <c r="Y38" i="1"/>
  <c r="Y39" i="1"/>
  <c r="Y40" i="1"/>
  <c r="Y41" i="1"/>
  <c r="Y42" i="1"/>
  <c r="Y43" i="1"/>
  <c r="Y44" i="1"/>
  <c r="Y45" i="1"/>
  <c r="Y46" i="1"/>
  <c r="Y47" i="1"/>
  <c r="Y48" i="1"/>
  <c r="Y49" i="1"/>
  <c r="Y50" i="1"/>
  <c r="Y51" i="1"/>
  <c r="Y52" i="1"/>
  <c r="Y53" i="1"/>
  <c r="Y54" i="1"/>
  <c r="Y55" i="1"/>
  <c r="Y56" i="1"/>
  <c r="Y57" i="1"/>
  <c r="Y58" i="1"/>
  <c r="Y59" i="1"/>
  <c r="Y60" i="1"/>
  <c r="Y61" i="1"/>
  <c r="Y62" i="1"/>
  <c r="Y63" i="1"/>
  <c r="Y73" i="1"/>
  <c r="Y74" i="1"/>
  <c r="Y75" i="1"/>
  <c r="Y76" i="1"/>
  <c r="Y77" i="1"/>
  <c r="Y78" i="1"/>
  <c r="Y79" i="1"/>
  <c r="Y80" i="1"/>
  <c r="Y81" i="1"/>
  <c r="Y82" i="1"/>
  <c r="Y83" i="1"/>
  <c r="Y84" i="1"/>
  <c r="Y85" i="1"/>
  <c r="Y86" i="1"/>
  <c r="Y87" i="1"/>
  <c r="Y88" i="1"/>
  <c r="Y89" i="1"/>
  <c r="Y90" i="1"/>
  <c r="Y91" i="1"/>
  <c r="Y92" i="1"/>
  <c r="Y93" i="1"/>
  <c r="Y94" i="1"/>
  <c r="Y95" i="1"/>
  <c r="Y96" i="1"/>
  <c r="Y97" i="1"/>
  <c r="Y98" i="1"/>
  <c r="Y99" i="1"/>
  <c r="Y100" i="1"/>
  <c r="Y101" i="1"/>
  <c r="AA32" i="1" l="1"/>
  <c r="AB32" i="1" l="1"/>
  <c r="AC32" i="1" s="1"/>
  <c r="AD32" i="1" l="1"/>
  <c r="AE32" i="1"/>
  <c r="AF32" i="1" s="1"/>
  <c r="AG32" i="1" l="1"/>
</calcChain>
</file>

<file path=xl/sharedStrings.xml><?xml version="1.0" encoding="utf-8"?>
<sst xmlns="http://schemas.openxmlformats.org/spreadsheetml/2006/main" count="1024" uniqueCount="520">
  <si>
    <t>Subsecretaría de Acceso a la Justicia</t>
  </si>
  <si>
    <t>Sin observaciones</t>
  </si>
  <si>
    <t>1. Decreto 297 de 2024</t>
  </si>
  <si>
    <t>Finalizando octubre se realizará la entrega del primer informe del proceso de traslado de las Comisarías de Familia a la SDSCJ con destino al Concejo de Bogotá
Avanzar en los próximos meses en las acciones definidas en el plan de trabajo del proceso</t>
  </si>
  <si>
    <t xml:space="preserve">Se realizó la institucionalización mediante Decreto 297 de 2024 del Comité Regente con integrantes de la SDIS y de la SDSCJ que realizó su primera sesión de trabajo el 18 de septiembre de 2024. 
Se ha avanzado en el desarrollo de las mesas técnicas establecidas en cada uno de los temas identificados.
Se está avanzando con los insumos de cada una de las Mesas técnicas en la elaboración del primer informe para entregar al Concejo de Bogotá  </t>
  </si>
  <si>
    <t>Anual</t>
  </si>
  <si>
    <t>Sumatoria de documentos técnicos y normativos en acceso a la justicia</t>
  </si>
  <si>
    <t>Documentos técnicos y normativos en acceso a la justicia</t>
  </si>
  <si>
    <t>Analizar y establecer las condiciones de recibo y traslado de las Comisarías de Familia a la Secretaría Distrital de Seguridad, Convivencia y Justicia, para fortalecer las capacidades de acceso a la justicia de la ciudad.</t>
  </si>
  <si>
    <t>Justicia</t>
  </si>
  <si>
    <t>Al derecho y a lo bien</t>
  </si>
  <si>
    <t>Estrategia de integración de los Centros FORJAR de la SDIS al Programa Distrital de Justicia Juvenil Restaurativa que lidera la SDSCJ</t>
  </si>
  <si>
    <t xml:space="preserve">Ampliar la capacidad de los CDT a cargo del distrito </t>
  </si>
  <si>
    <t>Sumatoria de nuevos equipamientos de justicia</t>
  </si>
  <si>
    <t>Equipamientos de justicia en operación</t>
  </si>
  <si>
    <t>Ampliar en diez (10) los equipamientos de justicia</t>
  </si>
  <si>
    <t>Liderar el reconocimiento del Programa Distrital de Justicia Juvenil Restaurativa como un programa de interés para la ciudad por parte del Cabildo Distrital</t>
  </si>
  <si>
    <t>Diseñar e implementar una Política Pública Distrital de Prevención de la Vinculación y utilización de NNAJ en el delito.</t>
  </si>
  <si>
    <t>Sin observación</t>
  </si>
  <si>
    <t>1. Acta Aprobación Documento Estructuración 24/09/2024
2. documento "Determinación de recursos físicos y financieros del CDRC</t>
  </si>
  <si>
    <t xml:space="preserve">Envío por parte de la OAP de documento de estructuración a Secretaría Distrital de  Planeación para sesión CONPES
</t>
  </si>
  <si>
    <t>Se está realizando el estudio de factibilidad (recursos físicos y financieros)  del Centro de Resolución de Conflictos para validación interna en la Dirección de Acceso a la Justicia
En el marco del Acuerdo 900, se aprobó Documento de Estructuración en Comité Sectorial de Seguridad, Convivencia y Justicia el 24/09/2024; de igual manera se inició etapa de convocatoria de formulación de la política pública con más de 200 actores de justicia comunitaria inscritos</t>
  </si>
  <si>
    <t>Implementar el Estatuto de la Conciliación (Ley 2220 de 2022)</t>
  </si>
  <si>
    <t>N/A</t>
  </si>
  <si>
    <t>Dado que la atención es contante y se cumple con lo proyectado mes a mes, no se presentan alerta.</t>
  </si>
  <si>
    <t xml:space="preserve">Del 1º julio al 30 de septiembre de 2024, se realizó la acogida y caracterización de 231 personas, 207 son personas pospenadas y cuentan con su Plan de Trabajo Individual y 24 son familiares de personas pospenadas que cuentan con su Plan de Atención Familiar.
El programa Casa Libertad implementa estrategias para el fortalecimiento de factores protectores que promueven la inclusión social de la población atendida a través de 4 dimensiones. Frente a las remisiones de los usuarios por dimensión, del 1° de julio al 30 de septiembre de 2024, para la dimensión individual fueron remitidas 206 personas, a la dimensión familiar 146 personas, a la dimensión productiva - empleabilidad 72 personas, a la dimensión productiva - emprendimiento 69 personas y a la dimensión comunitaria 176 personas. </t>
  </si>
  <si>
    <t>Semestral</t>
  </si>
  <si>
    <t>Personas atendidas con procesos de transformación de vida exitosa según sus necesidades/ personas atendidas*100</t>
  </si>
  <si>
    <t>Procesos de transformación de vidas de personas privadas de la libertad con un enfoque restaurativo</t>
  </si>
  <si>
    <t>Promocionar los servicios y los resultados alcanzados por el Programa Casa Libertad en la disminución de la reincidencia carcelaria, para la generación de capital social.</t>
  </si>
  <si>
    <t>Casa y Libertad</t>
  </si>
  <si>
    <t>Dado que las estrategias de fomento de capacidades para la inlcusión productiva son constantes y se cumple con lo proyectado mes a mes, no se presentan alerta.</t>
  </si>
  <si>
    <t>Para el trimestre se cuenta con Corporación Fomentamos como aliado estrategico en la conformación del segundo ciruclo solidario con el fin de entregar créditos a los usuarios que cuentan con un emprendimiento con el fin de fortalecerlo. Asi mismo, se tiene alianza con el Colegio Mayor de Cundinamarca en una estrategia de mentoria a los usuarios con idea de negocio con el fin de orientarlos para el fortalecimiento del mismo y poder llevarlo a un nivel de emprendimiento.</t>
  </si>
  <si>
    <t xml:space="preserve">Promover alianzas con actores privados y/o públicos para el fomento de capacidades para la empleabilidad y el ejercicio del derecho al trabajo en condiciones dignas para la población pospenada en Bogotá. </t>
  </si>
  <si>
    <t>Dado que los eventos son contantes y se cumple con lo proyectado mes a mes, no se presentan alerta.</t>
  </si>
  <si>
    <t>Entre el 1 de julio al 30 de septiembre se realizaron 4 actividades de formación complementarias: Curso certificado de servicio al cliente, Taller GIN, Marketing digital, marca y finanzas personales, y emprendimiento con orellanas; en los que participaron 9 usuarios beneficiarios de la estrategia de educación flexible.</t>
  </si>
  <si>
    <t>Número de personas pospenadas atendidas en el programa que reportaron reincidencia penitenciaria en el año anterior/ Número de personas pospenadas que completaron el programa * 100</t>
  </si>
  <si>
    <t>Reincidencia penitenciaria de personas atendidas bajo un modelo restaurativo</t>
  </si>
  <si>
    <t>Complementar la Estrategia Educativa Flexible que se oferta a las personas pospenadas por parte de la SED, incluyendo un módulo de formación productiva.</t>
  </si>
  <si>
    <t>Teniendo en cuenta que se han venido implementando las atención con enfoque restaurativo para la reducción del estigma de la población pospenada, a la fecha no se han presentado alertas relacionadas con este componente.</t>
  </si>
  <si>
    <t>Jornada de capacitación en Justicia Restaurativa realizada el 31 de julio de 2024 por el profesional Daniel Alfonso Escobar Zamora del Ministerio de Justicia y del Derecho. Además de la contratación de la profesional Dayana Stefany Vasquez Herrera, con obligaciones enfocada en el diseño del modelo de atención con enfoque restaurativo para la reducción del estigma de la población pospenada del porgrama Casa Libertad.</t>
  </si>
  <si>
    <t>Diseñar e implementar un Modelo de Atención con enfoque restaurativo en el Programa Casa Libertad</t>
  </si>
  <si>
    <t>Sumatoria de personas privadas de la libertad  atendidas en un modelo de gestión carcelaria</t>
  </si>
  <si>
    <t>Personas privadas de la libertad atendidas en un modelo de gestión carcelaria con enfoque restaurativo</t>
  </si>
  <si>
    <t>Estructurar el Plan de creación de la Escuela de Formación del Cuerpo de Custodia y Vigilancia del Distrito</t>
  </si>
  <si>
    <t>Justicia que Transforma</t>
  </si>
  <si>
    <t>No aplica</t>
  </si>
  <si>
    <t>Actas de reunión con las entidades externas</t>
  </si>
  <si>
    <t>Cuando las PPL salen de la Cárcel Distrital a otros establecimientos carcelarios pierden la continuidad de las actividades que han adelantado en la Cárcel Distrital</t>
  </si>
  <si>
    <t>La Cárcel Distrital implementa estrategias con actores externos privados con diferentes objetivos entre las cuales se encuentran Universidades (Salle, Andes, ECCI, San Mateo) Cámara de Comercio de Bogotá, Narcóticos Anónimos, ONG temblores, Fundación Macondo libre.</t>
  </si>
  <si>
    <t>Generar sinergias con actores privados para fortalecer las estrategias de atención intramural que se implementan en la Cárcel Distrital y el Centro Especial de Reclusión (CER)</t>
  </si>
  <si>
    <t>Se cuentan con las Estadisticas de Actividades de redención de la pena las cuales se generan mensualmente.</t>
  </si>
  <si>
    <t>Los talleres se ven interrumpidos principalmente por los vacíos en los contratos de prestación de servicios de las personas que los ejecutan, para que no se presentaran esta falta de continuidad bien se podrían contratar estas personas por otras modalidades que aseguren una mayor permanencia de este servicio.
Dentro de los oficios más demandados por parte de las PPL, es el ser parte del servicio de suministro de alimentos (denominados tradicionalmente "rancheros"), esto en razón a que ganan una bonificación mensual la cual equivale a que por cada día laborado ganan un salario mínimo, sin embargo, sólo hay una capacidad para máximo 27 rancheros.</t>
  </si>
  <si>
    <t>En la Cárcel Distrital se encuentran actividades de redención de la pena que se consideran oficios, estas son: elaboración de alimentos (panadería y elaboración de la producción de las reciones alimentarias que se le brindan a las PPL), manejo y aprovechamiento de residuos - PIGA, jardinería, maderas, lavandería y confecciones</t>
  </si>
  <si>
    <t>Diseñar y poner en marcha una Escuela de Formación en Oficios e integrarla a las estrategias de atención intramural en la Cárcel Distrital.</t>
  </si>
  <si>
    <t>Ninguna</t>
  </si>
  <si>
    <t>Procedimiento de Servicios de salud a las personas privadas de la libertad PD-GIP-10, tema relacionado a violencia sexual
Actas de antropología</t>
  </si>
  <si>
    <t>En la Cárcel Distrital se cuenta con el procedimiento de Servicios de salud a las personas privadas de la libertad, en el cualse tienen establecidos unas políticas y acciones a desarrollar en caso tal de presentarse casos de violencia sexual.
Es de anotar que en la Cárcel Distrital no se han presentado denuncias de casos de violencia sexual formalizados.
Por otra parte desde el área de antropología se desarrollan actividades enfocadas a la prevención de las violencias de género</t>
  </si>
  <si>
    <t>Diseñar e implementar el Programa para la atención y prevención de la agresión sexual PASOS e integrarlo a las estrategias de atención intramural en la Cárcel Distrital</t>
  </si>
  <si>
    <t xml:space="preserve">
Se cuentan con las Estadisticas de Actividades de redención de la pena las cuales se generan mensualmente.
Actas de reunión con las entidades externas</t>
  </si>
  <si>
    <t>Dentro de las actividades de redención de la pena que se ofrecieron en el 3er trimestre en la Cárcel Distrital se encuentran: PIGA extra e intrapabellón (manejo de residuos aprovechables), biblioteca, lavandería, jardinería, peluquería, predución de alimentos (rancho y panadería), actividades artesanales, ofimática, maderas, emisora, reparación locativa y confecciones, adicional las PPL pueden acceder a la formación escolar basica y media formal con el  colegio José Félix Restrepo, y otra de las actividades productivas son las que se realizan con contribución de entidades u organismos externos para generar proyectos de emprendimiento y formación como con la Cámara de Comercio de Bogotá, UniSalle, ECCI y San Mateo, endonde las PPL participan de manera voluntaria en las actividades.</t>
  </si>
  <si>
    <t>Personas privadas de la libertad atendidas en un modelo de gestión carcelaria con enfoque restaurativo y procesos de transformación de vida exitosa según sus necesidades/ personas privadas de la libertad atendidas en un modelo de gestión carcelaria con enfoque restaurativo *100</t>
  </si>
  <si>
    <t>Procesos de transformación de vidas de personas privadas de la libertad en el enfoque restaurativo</t>
  </si>
  <si>
    <t>Fortalecer y generar estrategias para el desarrollo de habilidades productivas de las Personas Privadas de la Libertad en los centros privativos de la libertad a cargo del Distrito</t>
  </si>
  <si>
    <t>Las actividades con narcóticos anónimos son de carácter netamente voluntario para aquellas personas que quieran asistir a las jornadas que se desarrollan</t>
  </si>
  <si>
    <t>Registro en los formatos intervención y seguimiento individual F-GIP-1185
Oficios de ingreso de Narcóticos anónimos a la Cárcel Distrital</t>
  </si>
  <si>
    <t>La Guardia ejecuta requisas programadas todos los meses, dentro de las cuales se encuentran SPA, de manera paralela al ingreso de als visitas de las PPL se hacen requisas en donde se encuentran visitantes que intentan ingresar a la Cárcel Distrital SPA las cuales son detectadas por los caninos o el BodyScan</t>
  </si>
  <si>
    <t>En la interfvención y seguimiento indicidual de las personas privadas de la libertad se identifican quienes tienen antecedentes en consumo de SPA, y se generan unos compromisos y tareas para que la PPL desarrollo
Adicionalmente,  se tiene alianza con Narcóticos anónimos quienes desarrollan actividades para la mitigación del consumo de SPA</t>
  </si>
  <si>
    <t>Diseñar e implementar una estrategia para la mitigación del consumo de SPA e integrarla a las estrategias de atención intramural en la Cárcel Distrital</t>
  </si>
  <si>
    <t>Los talleres se ven interrumpidos principalmente por los vacíos en los contratos de prestación de servicios de las personas que los ejecutan, para que no se presentaran esta falta de continuidad bien se podrían contratar estas personas por otras modalidades que aseguren una mayor permanencia de este servicio</t>
  </si>
  <si>
    <t>Para la Cárcel Distrital se presentó el siguiente comportamiento en cuanto a las actividades de redención de la pena de las PPL: para julio habian 954 PPL, las cuales todas estaban en estas actividades, para agosto 978 de 999 PPL estuvieron involucrados y para septiembre todas la 1001 PP tuivieron la oportunidad de estar dentro de las actividades, en acumulado trimestral se puede establecer que se presentó un cubrimiento de 99,29%, las PPL que no tuvieron acceso a las actividades fué por situaciones disciplinarias o de salud principalmente.
Los talleres disponibles para las PPA en cantidades fueron; 17 en julio, 18 en agosto y 19 en septiembre, la cantidad de talleres varía por que algunos de los talleristas son vinculados por contratos de prestación de servicios y cuando no tienen en curso contrato vigente no se desarrollan estas actividades.</t>
  </si>
  <si>
    <t>Liderar la implementación de una estrategia de manejo de conflictos con enfoque restaurativo en la Cárcel Distrital y Centro Especial de Reclusión (CER)</t>
  </si>
  <si>
    <t>Implementar la estrategia de transformación del Modelo de Gestión Carcelaria del Distrito Capital</t>
  </si>
  <si>
    <t>Sumatoria del cumplimiento de objetivos de cada persona/ número total de personas</t>
  </si>
  <si>
    <t>Cumplimiento de los objetivos del Plan Integral Restaurativo en víctimas, ofensores y redes vinculares que hacen parte del Programa Distrital de Justicia restaurativa para adolescentes y población adulta</t>
  </si>
  <si>
    <t>Diseñar e implementar una estrategia de atención a delitos de baja lesividad y alto impacto social.</t>
  </si>
  <si>
    <t>Justicia Restaura-VIDAS</t>
  </si>
  <si>
    <t>Fortalecer las capacidades de atención del Programa Distrital de Justicia Restaurativa para Adultos</t>
  </si>
  <si>
    <t>Generar estrategias de atención a sanciones no privativas de la libertad en articulación con el Programa Distrital de Justicia Juvenil Restaurativa.</t>
  </si>
  <si>
    <t>Diseñar e implementar dos nuevas rutas y ampliar la capacidad de atención del Programa Distrital de Justicia Juvenil Restaurativa.</t>
  </si>
  <si>
    <t>No se presenta ninguna observación.</t>
  </si>
  <si>
    <t>1. Correo remite al Director CTP Movil
2.Estrategia CTP Movil
3. Diapositivas Estrategia CTP movil
4. Correo remite a la Subsecretaría CTP Movil
5. Reunión socialización alternativa requerida DAJ 
6. LISTADO REUNIÓN CON DIRECCIÓN DE BIENES SOBRE MÓVILES CTP 24.08.2024</t>
  </si>
  <si>
    <t>- Reuniones mensuales entre la Dirección técnica, de bienes y de Acceso a la justicia para socializar avances en la construcción de la ficha técnica para el levantamiento de la necesidad de los CTP Móviles
- Se deben realizar mesas de trabajo con la Policía Metropolitana de Bogotá, la Personería y la Defensoría con el fin de llegar a acuerdos frente a la atención de los CTP Moviles</t>
  </si>
  <si>
    <t xml:space="preserve"> 
-CTP Móviles
Se presentó una propuesta de modelo de operación al Director y a la Subsecretaría de Acceso a la Justicia.
- Se realizó una mesa de trabajo en la que participaron la Subsecretaría y la Dirección de Acceso a la Justicia, la Dirección técnica y de Bienes con el fin de socializar la propuesta de modelo y de definir el proceso que se debe llevar cabo en el levantamiento de la ficha técnica.
- Se realizó una reunión entre la Dirección de Bienes y el CTP con el fin de socializar las necesidades de la operación del equipamiento y concertar el cronograma de trabajo.
-Casa de Justicia. 
Para el avanzar en procesos de segunda Casa de Justicia en Ciudad Bolívar, en el marco del proyecto "Revitalización Cable Aéreo Potosí - Nodo la Estancia" se solicita por correo a la Dirección técnica y a la OAP información solicitada por la SDH respecto a 
1. Envío de todos los programas arquitectónicos detallados y ajustados, según lo discutido en la mesa de trabajo del 13 de marzo de 2024.
2. Estándares, normas y lineamientos de la Secretaría Distrital de Seguridad, Convivencia y Justicia que deben considerarse para asegurar el adecuado desarrollo y ejecución del proyecto.
Adicionalmente se tiene programada para el 03 de octubre asistencia a  “COMITE CONVENIO DERIVADO 2 No 1182-2023 (NODOS DE EQUIPAMIENTOS PIR CAP)” en la Secretaria de hábitat 
-Centro Integral de Justicia -URI
El 21 de agosto de 2024, se envió a la Dirección de Bienes un documento bajo el radicado 3-2024-27058, relacionado con la "Elaboración de la ficha técnica para los nuevos centros integrales de justicia”, de acuerdo a lo informado por el Profesional Javier revelo en el mes de septiembre nos informa que se encuentra en elaboración de las fichas solicitadas. 
-Unidades Móviles. 
Se radicó memorando 3-2024-27124 de 23 de agosto a la Dirección de Bienes para la elaboración de la ficha técnica.</t>
  </si>
  <si>
    <t>Fortalecer el modelo de abordaje de la conflictividad escolar en el Distrito, buscando la inclusión del enfoque restaurativo.</t>
  </si>
  <si>
    <t xml:space="preserve">1. Acta Aprobación Documento Estructuración 24/09/2024
2. documento "Determinación de recursos físicos y financieros" </t>
  </si>
  <si>
    <t>Envío por parte de la OAP de documento de estructuración a Secretaría Distrital de  Planeación para sesión CONPES
Diseño metodología participación y elaboración diagnóstico</t>
  </si>
  <si>
    <t xml:space="preserve">Se está realizando el estudio de factibilidad (recursos físicos y financieros)  para validación interna
"Se aprobó Documento de Estructuración en Comité Sectorial el 24/09/2024
Se inició etapa de convocatoria con más de 200 inscritos"	</t>
  </si>
  <si>
    <t>Diseñar e implementar una estrategia piloto del Programa Localidades Restaurativas.</t>
  </si>
  <si>
    <t>Dirección de Acceso a la Justicia</t>
  </si>
  <si>
    <t xml:space="preserve">1. Acuerdo 828
2. Presentación acuerdo 828
</t>
  </si>
  <si>
    <t>Implementar el Acuerdo 828 de 2021 y articular acciones con SDIS en relación con el diseño e implementación del Plan Distrital en Prevención de Violencia por razones de Sexo y Género con énfasis en Violencia Intrafamiliar y Sexual.</t>
  </si>
  <si>
    <t xml:space="preserve">A la fecha se está diseñando el plan de trabajo y cronograma de mesas de trabajo con gestión humana y la SDIS con el fin de implementar el Acuerdo 828 de 2021. </t>
  </si>
  <si>
    <t>Número de Redes y entornos protectores de mujeres y NNAJ con capacidades de protección y prevención de violencias en el periodo 2- Redes y entornos protectores de mujeres y NNAJ con capacidades de protección y prevención de violencias en el periodo 1/ Redes y entornos protectores de mujeres y NNAJ con capacidades de protección y prevención de violencias en el periodo 1 * 100</t>
  </si>
  <si>
    <t xml:space="preserve">Redes y entornos protectores de mujeres y NNAJ con capacidades de protección y prevención de violencias </t>
  </si>
  <si>
    <t>Mujeres vivas, comunidades seguras</t>
  </si>
  <si>
    <t xml:space="preserve">1 Plan de trabajo acciones Ruta Mujer
2 Acta de reunión de seguimiento Ruta Mujer
3 REPORTE RUTA PP SEGURIDAD III- TRIMESTRE
</t>
  </si>
  <si>
    <t>Ampliar número de Casas de Justicia con Ruta de Atención Integral para la Mujeres Víctimas de violencia de 7 a 13, para el 2028.</t>
  </si>
  <si>
    <t>A la fecha se está diseñando el plan de trabajo y cronograma para la apertura de dos rutas de atención integral a mujeres víctimas de violencia para el 2025, en las casas de justicia de Chapinero y Puente Aranda. En las7 Casas de Justicia en las que se encuentra implementada la Ruta de Atención en el trimestre logrando la atención de 2750 mujeres. Así mismo fueron remitidas a las entidades competentes según la tipología de las conflictividades presentadas.</t>
  </si>
  <si>
    <t>Ampliar número de Casas de Justicia con Ruta de Atención Integral para la Mujeres Víctimas de violencia.</t>
  </si>
  <si>
    <t>1. Avance programa de habilidades para la gestión de emociones</t>
  </si>
  <si>
    <t>Las gestiones que siguen son las siguientes:
1.Presentación y aprobación de la propuesta de estrategia programa de habilidades para la gestión de emociones y transformación de masculinidades hegemónicas.
2.Implementación de pilotaje del programa.
3.Evaluación y ajustes del pilotaje.
3. Implementación del programa.</t>
  </si>
  <si>
    <t>Se adelantó en el diseño del  programa de habilidades para la gestión de emociones y transformación de masculinidades hegemónicas dentro del servicio distrital de seguridad, convivencia y justicia, haciendo el diseño de las metodologías y el pilotaje de 2 sesiones de desarrollo de habilidades socioemocionales para la transformación de prácticas que perpetúan el ejercicio de masculinidades hegemónicas.</t>
  </si>
  <si>
    <t>Generar un programa de habilidades para la gestión de emociones y transformación de masculinidades hegemónicas dentro del servicio distrital de seguridad, convivencia y justicia.</t>
  </si>
  <si>
    <t xml:space="preserve">1. Acta reunión ICBF CZ San Cristobal 01102024
2. Matriz consulta de variables_análisis del dato
3. Reporte_NNA_III Trimestre
</t>
  </si>
  <si>
    <t>Las gestiones que siguen son las siguientes:
Revisar y actualizar el protocolo de atención para niños, niñas y adolescentes víctimas de violencia sexual.
Ampliar y fortalecer las estrategias de prevención y atención a las violencias contra las mujeres, los NNA y otros sujetos de especial protección constitucional. Ampliar la efectividad de respuesta institucional</t>
  </si>
  <si>
    <t>A la fecha se está diseñando un plan de trabajo para la revisión y actualización del protocolo de atención para niños, niñas y adolescentes víctimas de violencia sexual.</t>
  </si>
  <si>
    <t>Ampliar la cobertura y mejorar la efectividad del Protocolo de atención a NNA víctimas de violencia sexual, incluyendo el enfoque restaurativo y una estrategia de intervención cruzada.</t>
  </si>
  <si>
    <t>Anexo 01. Avance en el plan de trabajo.
Actas de las reuniones sostenidas.</t>
  </si>
  <si>
    <r>
      <rPr>
        <b/>
        <sz val="10"/>
        <color rgb="FF000000"/>
        <rFont val="Arial"/>
        <family val="2"/>
      </rPr>
      <t>Alerta de cumplimiento:</t>
    </r>
    <r>
      <rPr>
        <sz val="10"/>
        <color rgb="FF000000"/>
        <rFont val="Arial"/>
        <family val="2"/>
      </rPr>
      <t xml:space="preserve">
Aplicar el Programa Distrital de Justicia Restaurativa para Adultos en la Ruta de atención integral para mujeres víctimas de VBG - Ruta Mujer, a través de la intervención cruzada, con enfoque de género y de derechos de las mujeres, en articulación con la Dirección del Sistema de Responsabilidad para Adolescentes.</t>
    </r>
  </si>
  <si>
    <t>En el marco del borrador del plan de trabajo construido, se está realizando la revisión del procedimiento PD-AJ-24 de la ruta de atención integral a mujeres víctimas de violencia: 
•Se ha trabajado en la articulación  con la Subdirección de Familia de la Secretaría de Integración Social a fin de considerar la manera en que las comisarías de familia podrían derivar casos de violencia intrafamiliar al PDJRA a fin de brindar amparo y atención a las víctimas y asegurar el control del ofensor/a.  
Reporte de atención de casos de violencia intrafamiliar remitidos por las Fiscalías de la Estrategia Ruta Mujer en la sede de Corposol  Ciudad Bolívar.
• Articulación entre el PDJRA y el Grupo Nacional de violencias fundadas en la orientación sexual y la identidad de género de la Fiscalía General de la Nación a fin de construir ruta para la atención de casos.</t>
  </si>
  <si>
    <t>Trimestral</t>
  </si>
  <si>
    <t>Sumatoria de NNA y otros sujetos de especial protección constitucional atendidos en un modelo de atención centrado en el enfoque y la justicia restaurativa</t>
  </si>
  <si>
    <t>NNA y otros sujetos de especial protección constitucional atendidos en un modelo de atención centrado en el enfoque y la justicia restaurativa</t>
  </si>
  <si>
    <t>Aplicar el Programa Distrital de Justicia Restaurativa para Adultos en la Ruta de atención integral para mujeres víctimas de VBG - Ruta Mujer, a través de la intervención cruzada, con enfoque de género y de derechos de las mujeres</t>
  </si>
  <si>
    <t>1. Avance en la estrategia y capacidades de prevención de comportamientos abusivos y de violencia en entornos comunitarios y familiares, con énfasis en prevención y seguridad 
contextual.
Las evidencias no corresponden con los medios de verificación publicados en el PISSCJ.</t>
  </si>
  <si>
    <r>
      <rPr>
        <b/>
        <sz val="10"/>
        <color theme="1"/>
        <rFont val="Arial"/>
        <family val="2"/>
      </rPr>
      <t>Alerta de cumplimiento:</t>
    </r>
    <r>
      <rPr>
        <sz val="10"/>
        <color theme="1"/>
        <rFont val="Arial"/>
        <family val="2"/>
      </rPr>
      <t xml:space="preserve">
Las gestiones que siguen son las siguientes: 
1.Presentación y aprobación de la propuesta de estrategia para la  prevención de comportamientos abusivos y de violencia en entornos comunitarios y familiares, con énfasis en prevención y seguridad contextual.
2.Implementación de pilotaje de la estrategia.
3.Evaluación y ajustes del pilotaje.
3. Implementación de la estrategia.</t>
    </r>
  </si>
  <si>
    <t>Se adelantó en el diseño de la propuesta de la estrategia de prevención, capítulo de introducción, revisión de diagnóstico y estado del arte, e intención de la estrategia.</t>
  </si>
  <si>
    <t>Sumatoria de mujeres atendidas en un modelo de atención centrado en el enfoque y la justicia restaurativa que proporcione un apoyo más completo, efectivo e integral</t>
  </si>
  <si>
    <t>Mujeres atendidas en un modelo de atención centrado en el enfoque y la justicia restaurativa que proporcione un apoyo más completo, efectivo e integral</t>
  </si>
  <si>
    <t>Generar estrategias y capacidades de prevención de comportamientos abusivos y de violencia en entornos comunitarios y familiares, con énfasis en prevención y seguridad contextual.</t>
  </si>
  <si>
    <t>1. 28 de Agosto se realizo un taller dirigido a la miembros de la Policia Nacional sobre Metodos de resolución de conflictos. 
Las evidencias no corresponden con los medios de verificación publicados en el PISSCJ.</t>
  </si>
  <si>
    <r>
      <rPr>
        <b/>
        <sz val="10"/>
        <color theme="1"/>
        <rFont val="Arial"/>
        <family val="2"/>
      </rPr>
      <t>Alerta de cumplimiento:</t>
    </r>
    <r>
      <rPr>
        <sz val="10"/>
        <color theme="1"/>
        <rFont val="Arial"/>
        <family val="2"/>
      </rPr>
      <t xml:space="preserve">
Establecer contacto con Policía Nacional encargados de mediación policial para presentar propuesta de capacitación</t>
    </r>
  </si>
  <si>
    <t>Se realizaron 3 capacitaciones con uniformados de la Estación de Rafael Uribe Uribe</t>
  </si>
  <si>
    <t>Sumatoria de necesidades de justicia de ciudadanos resueltas por actores vinculados al Sistema Distrital de Justicia</t>
  </si>
  <si>
    <t>Necesidades de justicia de ciudadanos resueltas por actores vinculados al Sistema Distrital de Justicia</t>
  </si>
  <si>
    <t>Fortalecer las capacidades mediadoras del personal uniformado de la Policía Nacional brindando formación en mediación con enfoque restaurativo</t>
  </si>
  <si>
    <t>Justicia en Plural</t>
  </si>
  <si>
    <t>1. Acta creación Red Distrital Centros Concilaición en Derecho
Las evidencias no corresponden con los medios de verificación publicados en el PISSCJ.</t>
  </si>
  <si>
    <r>
      <rPr>
        <b/>
        <sz val="10"/>
        <color theme="1"/>
        <rFont val="Arial"/>
        <family val="2"/>
      </rPr>
      <t>Alerta de cumplimiento:</t>
    </r>
    <r>
      <rPr>
        <sz val="10"/>
        <color theme="1"/>
        <rFont val="Arial"/>
        <family val="2"/>
      </rPr>
      <t xml:space="preserve">
Se requiere realizar articulación con conciliadores en equidad para articularlos al modelo.</t>
    </r>
  </si>
  <si>
    <t>Se creó Red Distrital de Centros de Conciliación en Derecho  con 11 universidades para atender casos de conciliación en derecho a la fecha se han enviado 118.</t>
  </si>
  <si>
    <t>Diseñar e implementar la Política Pública Distrital de Justicia Comunitaria.</t>
  </si>
  <si>
    <t>1. Acta aprobación Documento Estructuración en Comité Sectorial
Las evidencias no corresponden con los medios de verificación publicados en el PISSCJ.</t>
  </si>
  <si>
    <r>
      <rPr>
        <b/>
        <sz val="10"/>
        <color theme="1"/>
        <rFont val="Arial"/>
        <family val="2"/>
      </rPr>
      <t>Alerta de cumplimiento:</t>
    </r>
    <r>
      <rPr>
        <sz val="10"/>
        <color theme="1"/>
        <rFont val="Arial"/>
        <family val="2"/>
      </rPr>
      <t xml:space="preserve">
Envío por parte de la OAP de documento de estructuración a Secretaría Distrital de Planeación. Se espera programación de sesión CONPES.
Se espera avanzar en el diseño metodología participación y elaboración diagnóstico.</t>
    </r>
  </si>
  <si>
    <t>Se aprobó Documento de Estructuración de la Política Pública de Justicia No Formal y Comunitaria  en el Comité Sectorial el 24/09/2024
A su vez, en el marco del proceso de formulación de la Política Pública, se inició etapa de convocatoria con más de 200 inscritos</t>
  </si>
  <si>
    <t>Estructurar un modelo de relacionamiento con todos los actores de justicia centrado en la gestión de capacidades.</t>
  </si>
  <si>
    <t>1. documento "Determinación de recursos físicos y financieros" 
Las evidencias no corresponden con los medios de verificación publicados en el PISSCJ.</t>
  </si>
  <si>
    <r>
      <rPr>
        <b/>
        <sz val="10"/>
        <color theme="1"/>
        <rFont val="Arial"/>
        <family val="2"/>
      </rPr>
      <t>Alerta de cumplimiento:</t>
    </r>
    <r>
      <rPr>
        <sz val="10"/>
        <color theme="1"/>
        <rFont val="Arial"/>
        <family val="2"/>
      </rPr>
      <t xml:space="preserve">
Se debe hacer una socialización del estudio de factibilidad con las áreas involucradas en dicha gestión</t>
    </r>
  </si>
  <si>
    <t>Se está realizando el estudio de factibilidad (recursos físicos y financieros)  para validación interna en el mes de octubre del Centro Distrital de Resolución de Conflictos</t>
  </si>
  <si>
    <t>Estructurar e implementar el Centro Distrital de Conciliación en Derecho.</t>
  </si>
  <si>
    <t xml:space="preserve">1. Correo_ Formato Acogida_Canal_No_Presencial_Whatsapp.
2. Propuesta Guion de atención telefónica.
3. guion de línea telefónica septiembre.
4. Acta mesa trabajo CRI procedimiento 10 y 11. 
5. acta mesa de trabajo sobre procedimientos y guías.
6. Correo Propuesta Plantillas respuestas de PQRS. Anexo 06. propuesta plantillas PQRS.
7. Reunión Servicio Facilitadores.
8. articulación con UMAJ.
9. Reunión Servicio UMJ.
10. Listados de reuniones internas documentos CTP.
Las evidencias no corresponden con los medios de verificación publicados en el PISSCJ.
</t>
  </si>
  <si>
    <r>
      <rPr>
        <b/>
        <sz val="10"/>
        <color theme="1"/>
        <rFont val="Arial"/>
        <family val="2"/>
      </rPr>
      <t>Alerta de cumplimiento:</t>
    </r>
    <r>
      <rPr>
        <sz val="10"/>
        <color theme="1"/>
        <rFont val="Arial"/>
        <family val="2"/>
      </rPr>
      <t xml:space="preserve">
Validación de guion telefónico con  atención al ciudadano, se sistematizara ajustes de procedimientos PD-AJ-10 y PD-AJ-11 para revisión del profesional de calidad de la DAJ y continuar el procedimiento a calidad, incluyendo los formatos de registro en situaciones de contingencia. Se generarán reuniones con otros servicios alojados en omnicanalidad para articulación y generación de diagramas de flujo de atención vía telefónica. 
Sigue la gestión relacionada con publicar formatos, procedimiento y protocolos del CTP para revisión del Director de Acceso a la Justicia. 
</t>
    </r>
  </si>
  <si>
    <t xml:space="preserve">Se hizo  revisión y ajustes de  guiones de atención  vía WhatsApp y telefónico (Anexo 01. Correo  - Anexo 02. Propuesta Guion de atención telefónica - 02.1 guion de línea telefónica septiembre).
Igualmente,  se inició la revisión de procedimiento PD- AJ- 10 y PD- AJ-11 con profesionales de los equipos de la DAJ. (Anexo 03. Acta mesa trabajo CRI procedimiento 10 y 11 - Anexo 04. acta mesa de trabajo sobre procedimientos y guías).
Se  realizó  reunión de articulación con Atención al ciudadano para fortalecer  rutas de atención efectivas a las  solicitudes de la ciudadanía vía telefónica por PBX de la entidad. Finalmente, se  realizó propuesta  en material de apoyo para respuesta de  peticiones escritas de ciudadanos. (Anexo 05. Correo Propuesta Plantillas respuestas de PQRS - Anexo 06. propuesta plantillas PQRS). 
Adicionalmente, se avanzó en la  revisión de los modelos de atención de facilitadores y Unidades móviles de justicia, revisando el funcionamiento actual. (Anexo 07. Reunión Servicio Facilitadores -  Anexo 08. articulación con UMAJ - Anexo  08.1 Reunión Servicio UMJ).
De otro lado, se realizaron mesas de trabajo al interior de la DAJ para la actualización del procedimiento, formatos y protocolos del CTP (Anexo 09. Listados de reuniones internas documentos CTP).
</t>
  </si>
  <si>
    <t>Necesidades de justicia de ciudadanos resueltas por conflictividad en el Sistema Distrital de Justicia</t>
  </si>
  <si>
    <t>Diseñar rutas y protocolos que aseguren amparo y respuestas efectivas a las necesidades de justicia de la ciudadanía con enfoque territorial, diferencial, de género y restaurativo.</t>
  </si>
  <si>
    <t>¡Juntos Somos Más!</t>
  </si>
  <si>
    <t>1. Borrador de acto administrativo.
Las evidencias no corresponden con los medios de verificación publicados en el PISSCJ.</t>
  </si>
  <si>
    <r>
      <rPr>
        <b/>
        <sz val="10"/>
        <color theme="1"/>
        <rFont val="Arial"/>
        <family val="2"/>
      </rPr>
      <t>Alerta de cumplimiento:</t>
    </r>
    <r>
      <rPr>
        <sz val="10"/>
        <color theme="1"/>
        <rFont val="Arial"/>
        <family val="2"/>
      </rPr>
      <t xml:space="preserve">
Con el propósito de continuar con la construcción del borrador de Acto Administrativo en escenarios de participación, se convocará a mesas de trabajo a los colaboradores de la DAJ que se desempeñan en los distintos equipamientos de Acceso a la Justicia, así como a los actores de interés frente a la implementación del SDJ, para que, a través de representantes de los distintos roles, entidades, organismos, instituciones y comunidades se realicen comentarios buscando consolidar un documento que recoja las necesidades según la naturaleza, competencia y alcances de este instrumento normativo. Posteriormente, el documento se pasará a la Subsecretaría de Acceso a la Justicia, para la revisión y comentarios respectivos, para luego ser pasado al Despacho del señor Secretario.
Una vez con la aprobación del señor Secretario, el borrador de Acto Administrativo pasará a la Secretaría Jurídica Distrital para su revisión y aprobación del Despacho del Alcalde. </t>
    </r>
  </si>
  <si>
    <t>Se ha avanzado en el borrador de Acto Administrativo a través del cual se reglamenta el Sistema Distrital de Justicia - SDJ y se dictan otras disposiciones. La construcción del borrador del Acto se ha venido realizando en mesas de trabajo con colaboradores de la Dirección de Acceso a la Justicia. En fecha 20 de septiembre de 2024, y como parte del plan de trabajo para la aprobación del Acto Administrativo, se socializó el borrador con el personal de Nivel Central, posteriormente, en fecha 26 de septiembre de 2024 se compartió el acceso a este personal, al documento en línea para que hicieran comentarios, los cuales fueron revisados y se procedió a incorporar los ajustes que aplicaron al documento.</t>
  </si>
  <si>
    <t>Institucionalizar y regular normativamente la conformación y puesta en operación del Sistema Distrital de Justicia.</t>
  </si>
  <si>
    <t>1. Listado asistencia mesa de socialización NC.
Las evidencias no corresponden con los medios de verificación publicados en el PISSCJ.</t>
  </si>
  <si>
    <r>
      <rPr>
        <b/>
        <sz val="10"/>
        <color theme="1"/>
        <rFont val="Arial"/>
        <family val="2"/>
      </rPr>
      <t>Alerta de cumplimiento:</t>
    </r>
    <r>
      <rPr>
        <sz val="10"/>
        <color theme="1"/>
        <rFont val="Arial"/>
        <family val="2"/>
      </rPr>
      <t xml:space="preserve">
Se tiene previsto finalizando octubre iniciar el proceso de articulación con los Comités Técnicos de apoyo a la supervisión de los Convenios Interadministrativos de las instituciones con presencia en las Casas de Justicia socializar el borrador de acto administrativo y en noviembre realizar mesas de trabajo con los otros actores.</t>
    </r>
  </si>
  <si>
    <t>En el marco de plan de trabajo del SDJ, ya se inició el proceso de socialización del borrador del Sistema Distrital de Justicia.
Por otra parte el borrador del acto administrativo contempla los escenarios de articulación distrital y local para la implementación del Sistema Distrital de Justicia y de los sistemas locales.</t>
  </si>
  <si>
    <t>Generar escenarios de articulación local y distrital con los actores de la justicia formal, no formal y comunitaria y propiciar su participación en la estructuración y puesta en marcha del Sistema Distrital de Justicia.</t>
  </si>
  <si>
    <t>1. Base de Datos de Respuestas  de Actores de Justicia Comunitaria y no formal inscritos con preguntas sobre incentivos</t>
  </si>
  <si>
    <t>Realizar la fase de participación para definir los incentivos con actores justicia comunitaria y no formal</t>
  </si>
  <si>
    <t>Dentro del Acuerdo 900 se establece la necesidad de generar unos incentivos para promocionar la justicia no formal y comunitaria, actualmente se desarrolla fase de convocatoria para el diseño de la misma.</t>
  </si>
  <si>
    <t>Actores que resuelven conflictos en el periodo 2- Actores que resuelven conflictos en el periodo 1/ Actores que resuelven conflictos en el periodo 1 * 100</t>
  </si>
  <si>
    <t>Actores de justicia comunitaria que resuelven conflictos comunitarios con el acompañamiento técnico de la SDSCJ</t>
  </si>
  <si>
    <t>Generar incentivos y reconocimientos públicos a procesos inspiradores de la justicia comunitaria.</t>
  </si>
  <si>
    <t>Regularse es la Jugada</t>
  </si>
  <si>
    <t>1. Base de Datos de Respuestas  de Actores de Justicia Comunitaria y no formal inscritos con preguntas sobre estrategia comunicaciones</t>
  </si>
  <si>
    <t>Realizar la fase de participación para Definir la estrategia de comunicaciones con actores comunitarios
Dentro de la estrategia de pedagogía , realizar promoción de la justicia comunitaria</t>
  </si>
  <si>
    <t>Dentro del Acuerdo 900 se establece la necesidad de una estrategia de comunicaciones para promocionar la justicia no formal y comunitaria, actualmente estamos en la fase de convocatoria para el diseño de la misma.</t>
  </si>
  <si>
    <t>Generar estrategias para la comprensión y apropiación social de la justicia comunitaria.</t>
  </si>
  <si>
    <t>Pendiente</t>
  </si>
  <si>
    <t>1. Evidencias Conciliaton Agosto 23
2. Reunión Conciliadores en Equidad Puente Aranda 9 de agosto.
3. Octavo encuentro de Fortalecimiento Conciliadores en equidad.
4. Base de Datos de Respuestas  de Actores de Justicia Comunitaria y no formal inscritos con preguntas sobre estrategia comunicaciones</t>
  </si>
  <si>
    <t>Establecer contacto con IDPAC o Consejo Propiedad Horizontal para presentar propuesta de formación</t>
  </si>
  <si>
    <t xml:space="preserve">Se han realizado a 4 talleres con conciliadores en equidad:
Fecha taller: Julio 17 de 2024
Población: Conciliadores y Conciliadoras en Equidad
Temática: Implementación de la Ley 2220 de 2022 y el Acuerdo 900 de 2023 en Bogotá
Fecha taller: Julio 23 de 2024
Población: Conciliadores y Conciliadoras en Equidad
Temática: Visita guiada a la exposición "Hay futuro si hay verdad" en el Centro de Memoria, Paz y Reconciliación.
Fecha taller: Agosto 20 de 2024
Población: Conciliadores y Conciliadoras en Equidad
Temática: La experiencia de la ACCE en la creación de Puntos de Atención de Conciliación en Equidad en Teusaquillo
Fecha taller: Septiembre 17 de 2024
Población: Conciliadores y Conciliadoras en Equidad
Temática: Capacidad legal de personas con discapacidad mayores de edad
</t>
  </si>
  <si>
    <t>Asistir técnicamente desde la oferta institucional a los actores locales de justicia (JAC, juntas de administración de propiedad horizontal, programas de mediación escolar, iglesias y comunidades de fe, entre otros).</t>
  </si>
  <si>
    <t>Dirección de Responsabilidad Penal Adolescente / Dirección de Acceso a la Justicia</t>
  </si>
  <si>
    <t>1. Avance en la estrategía de intervención interagenciales para la provención, prevención y atención de VBG y la violencia sexual</t>
  </si>
  <si>
    <t>Las acciones siguientes son:
1.Presentación y aprobación de la propuesta de estrategia de intervención en contextos de alta conflictividad
2.Implementación de pilotaje estrategia.
3.Evaluación y ajustes del pilotaje.
3. Implementación de la estrategia.</t>
  </si>
  <si>
    <t>Se adelantó en el diseño de la propuesta de la estrategia de intervención en contextos de alta conflictividad, identificando las fortalezas comunitarias en las localidades de San Cristóbal, Sumapaz y Tunjuelito, para que sean actores activos en la estrategia de gestión de la convivencia, promover la autorregulación, evitar el escalamiento de los conflictos, prevenir las violencias y buscar respuestas efectivas.</t>
  </si>
  <si>
    <t>Sumatoria del valor procentual de los hitos ejecutados</t>
  </si>
  <si>
    <t>Desarrollo de recursos y capacidades comunitarias para la gestión de los conflictos identificados en los contextos de conflictividad priorizados</t>
  </si>
  <si>
    <t>Estructurar y movilizar estrategias interagenciales para la provención, prevención y atención de VBG y la violencia sexual</t>
  </si>
  <si>
    <t>Distritos Proventivos</t>
  </si>
  <si>
    <r>
      <rPr>
        <sz val="10"/>
        <color rgb="FF000000"/>
        <rFont val="Arial"/>
        <family val="2"/>
      </rPr>
      <t xml:space="preserve">1 Taller Orientadores Colegios Suba 26.9.24 y 30.09.24 
2. Taller Jardin Infantil Barquito Papel 23.9.24
3. 24.9.24  Taller IED Jose Eustasio
</t>
    </r>
    <r>
      <rPr>
        <sz val="10"/>
        <color rgb="FF0070C0"/>
        <rFont val="Arial"/>
        <family val="2"/>
      </rPr>
      <t>Memoria fotográfica y listados graduados bachiller y Taller de cocina.
Listado charlas realizadas en colegios                                    Actas de la Mesa local de entornos protectores y Seguros de San Cristóbal de julio y agosto y correo con reporte de compromisos para Comité de entornos educativos de septiembre. Convocatoria a  la Mesa Local de Entornos Protectores y Seguros Bosa. Lista de asistencia de la capacitación realizada a la Dirección de Prevención y Cultura Ciudadana de la SDSCJ.</t>
    </r>
  </si>
  <si>
    <t>Diseño propuesta metodológica para entornos educativos para unificar herramientas de las UMC</t>
  </si>
  <si>
    <r>
      <rPr>
        <sz val="10"/>
        <color rgb="FF000000"/>
        <rFont val="Arial"/>
        <family val="2"/>
      </rPr>
      <t xml:space="preserve">A la fecha se han realizado talleres en instituciones educativas con orientadores, alumnos y padres de familia con el fin de fortalecer sus capacidades mediadoras.
Se inició un proceso en Suba con 20 orientadoras de colegios Distritales de Suba para realizar una capacitación de 8 sesiones en 2 grupos diferentes, a la fecha se han realizado 3 sesiones. (24, 26,30 Septiembre)
En Usme se realizó 1 taller con padres de familia de jardín infantil Barquito de Papel  23/09/2024
En Tunjuelito se realizaron 4 talleres con Colegio Venecia.
</t>
    </r>
    <r>
      <rPr>
        <sz val="10"/>
        <color rgb="FF0070C0"/>
        <rFont val="Arial"/>
        <family val="2"/>
      </rPr>
      <t xml:space="preserve">• Grados 51 bachilleres Estrategia Educativa Flexible ERES 
• Grados 29 jóvenes Taller de Cocina Tradicional
• Inscripción de 370 jóvenes a Estrategia Educativa Flexible ERES (San Cristóbal, Ciudad Bolívar y Bosa) 
• Desarrollo de talleres de formación en danza, actividad física, manualidades, música y expresión corporal en la Localidad de San Cristóbal.
 • Desarrollo de talleres de formación en deportes, K-pop, danza, música, arte circense, tejido en mostacilla en la Localidad de Bosa.
• Inscripción e inicio Taller de Mecánica de Bicicletas en la Localidad de Bosa.
• Capacitación en manejo de conflictos con enfoque restaurativo en 21 Colegios de las localidades 8 localidades
• Articulación con Dirección Local de Educación DILE de Bosa para generar articulación en el manejo de la conflictividad escolar.  •  Capacitación sobre enfoque restaurativo a la Dirección de Prevención y Cultura Ciudadana de la SDSCJ
</t>
    </r>
  </si>
  <si>
    <t>Desarrollar acciones formativas con organizaciones sociales e instituciones educativas a fin de fortalecer sus capacidades para fomentar el valor y respeto de las normas y crear un clima favorable a la mediación social. DAJ</t>
  </si>
  <si>
    <r>
      <rPr>
        <sz val="10"/>
        <color rgb="FF000000"/>
        <rFont val="Arial"/>
        <family val="2"/>
      </rPr>
      <t xml:space="preserve">1. Base de Datos de Respuestas  de Actores de Justicia Comunitaria y no formal inscritos con preguntas de diagnóstico
</t>
    </r>
    <r>
      <rPr>
        <sz val="10"/>
        <color rgb="FF0070C0"/>
        <rFont val="Arial"/>
        <family val="2"/>
      </rPr>
      <t xml:space="preserve">Acta del COLIA de Bosa de septiembre y mapa de calor </t>
    </r>
  </si>
  <si>
    <t>Se van a realizar espacios de participación virtual y presencial con actores de justicia comunitaria y no formal donde se van a incluir un componente de diagnóstico participativo.
Se tiene previsto en Noviembre iniciar de forma articulada con los localidades priorizadas el proceso para la elaboración de los diagnósticos para los Sistemas Locales de Justicia y la  socialización del cronograma para la implementación gradual del proceso</t>
  </si>
  <si>
    <r>
      <rPr>
        <sz val="10"/>
        <color rgb="FF000000"/>
        <rFont val="Arial"/>
        <family val="2"/>
      </rPr>
      <t xml:space="preserve">Se realizó formulario de convocatoria para actores de justicia no formal y comunitaria donde se indagó sobre principales dificultades en su labor diaria, a la fecha han respondido más de 200.
En el marco de la Estructuración del Sistema Distrital se ha avanzado en la compilación de los formatos requeridos para los diagnósticos Sistemas Locales de Justicia y la definición de un cronograma para la implementación gradual del proceso en las localidades.
</t>
    </r>
    <r>
      <rPr>
        <sz val="10"/>
        <color rgb="FF0070C0"/>
        <rFont val="Arial"/>
        <family val="2"/>
      </rPr>
      <t>Se participó activamente en el Comité Operativo Local de Infancia y Adolescencia (COLIA) de Bosa, donde se realizó una cartografía social para identificar las dinámicas que afectan o fortalecen la atención institucional</t>
    </r>
  </si>
  <si>
    <t>Realizar lecturas participativas sobre la conflictividad en los contextos priorizados y los recursos con los que se cuenta para gestionarla</t>
  </si>
  <si>
    <t xml:space="preserve">1.BULLETS EVENTO GRADUACIÓN
2.AGENDA EVENTO GRADUACIÓN CC SEGUROS Z13 </t>
  </si>
  <si>
    <t>Está pendiente la graduación el 4 de octubre y el lanzamiento de la Red de Centros Comerciales Seguros el 28 de noviembre</t>
  </si>
  <si>
    <t>Como piloto de iniciativas sociales que exalten la justicia se realizará la graduación de cuarenta personas de equipos de vigilancia de seis centros comerciales de la localidad de los Mártires. Esta graduación está concatenada con el lanzamiento de la estrategia territorial de Red de Centros Comerciales Seguros para las Mujeres de la localidad de los Mártires en articulación con la Secretaria de la Mujer y tendrá como fecha de evento el 28 de noviembre de 2024</t>
  </si>
  <si>
    <t xml:space="preserve">Sumatoria de los resultados de los instrumentos aplicados / número de instrumentos aplicados </t>
  </si>
  <si>
    <t xml:space="preserve">Apropiación comunitaria de valores, habilidades y capacidades para promover el buen trato, la solidaridad y el surgimiento de comportamientos prosociales en los cinco territorios focalizados. </t>
  </si>
  <si>
    <t>Fortalecer y visibilizar públicamente iniciativas que exalten la justicia o incentiven la convivencia como espacio de encuentro y de diálogo desde las diferencias, para el reconocimiento de la bogotaneidad.</t>
  </si>
  <si>
    <t>El Cuento es Convivir</t>
  </si>
  <si>
    <t>1. Taller funcionarios SENA 18.9.24 UMC Barrios Unidos
2. Taller Rompiendo El Silencio UMC Bosa Campo Verde 14.8.24
3. Justiciaton  24.8.24 UMC Bosa Campo Verde
4, Taller Arriende sin Dolores de Caneza UMC Bosa Campo Verde 17.07.24
5. Talleres Con Juventud Agosto. Septiembre.
6. Taller ICBF 26.7.24
7. Taller Adulto Mayor UMC Fontibón  12, 19 y 25 Septiembre
8. 18.7.24  Taller  Centro Dia Usaquen
9. 11.7.24 Red Buen Trato Usaquen
10. 15.8.24 Taller Resolucion Conflictos Usaquen
11.10.7.25  Taller Manejo Conflicto UMC Usaquen
12. 18.9.24 Taller Resolucion Conflictos UMC Usaquen
Registro fotografico</t>
  </si>
  <si>
    <t xml:space="preserve">Están pendientes 33 encuentros pedagógicos comunitarios y 243 personas por graduar en la localidad de los Mártires, y en gestión las articulaciones que se puedan concretar a diciembre de 2024.
</t>
  </si>
  <si>
    <r>
      <rPr>
        <sz val="10"/>
        <color rgb="FF000000"/>
        <rFont val="Arial"/>
        <family val="2"/>
      </rPr>
      <t xml:space="preserve">En el marco del pilotaje de la as acciones pedagógicas para el acceso a la Justicia, la resolución de conflictos y la garantía de Derechos se han realizado 92 talleres  por parte de CRI, UMC y facilitadores en todas las localidades con diferentes poblaciones (adulto mayor, madres comunitarias, jóvenes, vendedores ambulantes, organizaciones sociales, personal de vigilancia, profesoras) sobre resolución de conflictos, rutas de acceso a la justicia y garantía de derechos. Lo anterior con el propósito de fortalecer las capacidades de la población en autogestión de conflictos. 
</t>
    </r>
    <r>
      <rPr>
        <sz val="10"/>
        <color rgb="FF0070C0"/>
        <rFont val="Arial"/>
        <family val="2"/>
      </rPr>
      <t xml:space="preserve">Presentación de Ritmo Joven (ERFAE) en el concurso del SRPA que se realizó en el marco de la semana de la juventud de Integración Social el 25 de septiembre  </t>
    </r>
  </si>
  <si>
    <t>Sumatoria de los resultados de los instrumentos aplicados / número de instrumentos aplicados</t>
  </si>
  <si>
    <t>Implementar acciones que fortalezcan y generen capacidades en las comunidades para gestionar la convivencia constructivamente.</t>
  </si>
  <si>
    <r>
      <rPr>
        <sz val="10"/>
        <color rgb="FF000000"/>
        <rFont val="Arial"/>
        <family val="2"/>
      </rPr>
      <t xml:space="preserve">1.CARACTERIZACIÓN DE ABORDAJE TERRITORIAL DE PROCESOS DESDE LA DAJ
2. Documento Diagnóstico PeAJyRC
3. Metodología diálogo de saberes.
</t>
    </r>
    <r>
      <rPr>
        <sz val="10"/>
        <color rgb="FF0070C0"/>
        <rFont val="Arial"/>
        <family val="2"/>
      </rPr>
      <t xml:space="preserve">Borrador propuesta de los primeros 3 microtalleres </t>
    </r>
  </si>
  <si>
    <t xml:space="preserve">Las acciones a seguir son:
a. primera jornada de dialogo de saberes para complementar diagnóstico
b. Diseño de documento de sistematización jornada dialogo de saberes en pedagogía y difusión de servicios
c. Diseño de documento técnico de pedagogía y difusión de servicios
d. Continuar pilotaje en localidades focalizadas
 </t>
  </si>
  <si>
    <r>
      <rPr>
        <sz val="10"/>
        <color rgb="FF000000"/>
        <rFont val="Arial"/>
        <family val="2"/>
      </rPr>
      <t xml:space="preserve">Se aplica instrumento forms de captura información  para diagnóstico y así determinar las prácticas pedagógicas y formas de difusión de los servicios al interior de la DAJ. Se cuenta con avance del 85% del documento diagnóstico inicial que se complementará con una jornada de dialogo de saberes con designados por roles de la DAJ a fin de complementar el diagnóstico. Se diseña metodología de diálogo de saberes.
</t>
    </r>
    <r>
      <rPr>
        <sz val="10"/>
        <color rgb="FF0070C0"/>
        <rFont val="Arial"/>
        <family val="2"/>
      </rPr>
      <t xml:space="preserve">Se ha avanzado en un primer borrador del proceso de planeación de microtalleres que se pretenden realizar con las personas vinculadas a la línea de arte, cultura y deporte de la Estrategia de Reintegro Familiar y Atención en el Egreso, con el fin de fortalecer el tejido social.  </t>
    </r>
  </si>
  <si>
    <t>Diseñar e Implementar una estrategia de redes para la convivencia.</t>
  </si>
  <si>
    <t>Equipo de Código de Seguridad y Convivencia</t>
  </si>
  <si>
    <t>Sumatoria del protocolo para la gestión del conocimiento</t>
  </si>
  <si>
    <t xml:space="preserve">Número de Protocolo para la gestión del conocimiento.  </t>
  </si>
  <si>
    <t>Promover la gestión de información como insumo para el diagnóstico, formulación, implementación y seguimiento en acciones en prevención y convivencia.</t>
  </si>
  <si>
    <t>La promoción de la gestión de información como insumo fundamental para el diagnóstico, formulación, implementación y seguimiento de acciones en prevención y convivencia enfrenta varios desafíos clave. Uno de los principales problemas es la falta de un protocolo estructurado para la recopilación, sistematización y uso de la información disponible, lo que genera inconsistencias en los datos utilizados para tomar decisiones estratégicas. La ausencia de una metodología clara limita la capacidad de las instituciones para hacer diagnósticos precisos y formular acciones efectivas basadas en evidencia.
La fragmentación de la información entre diferentes entidades y sistemas complica su integración en un solo repositorio de conocimiento. Esta dispersión de datos dificulta la creación de un protocolo eficiente para la gestión del conocimiento que permita a los tomadores de decisiones acceder de manera oportuna a la información necesaria para evaluar el impacto de las intervenciones en la convivencia ciudadana.
Otro desafío importante es la falta de cultura organizacional en torno a la gestión del conocimiento. Muchas veces, el valor de la información como insumo para mejorar la prevención y la convivencia no es plenamente reconocido, lo que lleva a una subutilización de los datos recolectados. Fomentar la adopción de protocolos de gestión del conocimiento requiere un cambio cultural en las instituciones involucradas, asegurando que todos los actores comprendan la importancia de la información para la mejora continua de las estrategias de convivencia.
La implementación de un protocolo eficiente también enfrenta obstáculos relacionados con la capacitación y los recursos disponibles. Sin un plan de formación adecuado para los equipos encargados de gestionar la información, y sin los recursos técnicos y financieros necesarios, la calidad de la gestión del conocimiento puede verse comprometida, lo que afectará la capacidad de las instituciones para realizar un seguimiento adecuado y adaptar las acciones en función de los resultados obtenidos.
Superar estos desafíos es esencial para crear un protocolo robusto de gestión del conocimiento que sirva como base para diagnósticos certeros, formulación de estrategias, y un seguimiento eficaz en las acciones de prevención y convivencia.</t>
  </si>
  <si>
    <t>Convivencia</t>
  </si>
  <si>
    <t>Distrito Convivencia</t>
  </si>
  <si>
    <t xml:space="preserve">100% de los servidores involucrados en los acuerdos Implementados </t>
  </si>
  <si>
    <t>Sumatoria de jornadas de formación desarrolladas</t>
  </si>
  <si>
    <t xml:space="preserve">Número de jornadas de formación desarrolladas.  </t>
  </si>
  <si>
    <t xml:space="preserve">Formar servidores públicos en la prestación de servicios integrados, para la implementación de los acuerdos colaborativos. </t>
  </si>
  <si>
    <t>La formación de servidores públicos en la prestación de servicios integrados para la implementación de los acuerdos colaborativos enfrenta varios desafíos clave. Uno de los principales problemas es la falta de competencias y habilidades específicas entre los funcionarios para gestionar de manera efectiva los servicios integrados, que requieren una coordinación interinstitucional compleja. Muchos servidores no han recibido una capacitación adecuada en herramientas y metodologías colaborativas, lo que limita su capacidad para implementar acuerdos de manera efectiva.
La heterogeneidad en los niveles de experiencia y conocimientos entre los servidores públicos puede dificultar la estandarización de procesos y la adopción de prácticas colaborativas en la prestación de servicios. Sin un enfoque formativo que contemple las diferencias en habilidades, es probable que algunos funcionarios no se sientan capacitados para aplicar los principios de los acuerdos colaborativos, afectando la calidad del servicio al ciudadano.
Otro desafío importante es la resistencia al cambio, que puede surgir cuando se introducen nuevas formas de trabajo integradas y colaborativas. Muchos servidores públicos están acostumbrados a operar en silos dentro de sus respectivas áreas, lo que dificulta la transición hacia un modelo de prestación de servicios más interconectado y basado en la colaboración.
El éxito de la formación depende de la continuidad de las jornadas formativas y de un seguimiento adecuado. Solo con una formación continua y un monitoreo del impacto de las jornadas será posible garantizar que los servidores públicos interioricen y apliquen los conocimientos adquiridos, promoviendo una implementación eficaz de los acuerdos colaborativos.
La falta de recursos suficientes para llevar a cabo las jornadas de formación puede comprometer el alcance y la efectividad del programa. Es fundamental contar con los medios necesarios para asegurar que todos los servidores públicos involucrados reciban la formación adecuada.
Superar estos desafíos es crucial para que las jornadas de formación logren equipar a los servidores públicos con las habilidades necesarias para prestar servicios integrados y colaborativos, mejorando así la calidad del servicio al ciudadano.</t>
  </si>
  <si>
    <t xml:space="preserve">Dos (2) Acuerdo 
propuestos por año. 
</t>
  </si>
  <si>
    <t xml:space="preserve">Número de acuerdos colaborativos propuestos / número actores posibles de acuerdo con el marco legal. </t>
  </si>
  <si>
    <t xml:space="preserve">Acuerdos colaborativos generados  </t>
  </si>
  <si>
    <t>Generar acuerdos colaborativos y modelos de acción conjunta entre los sectores en el nivel distrital y nivel regional, para así fortalecer estrategias afines a la seguridad, convivencia y justicia, de acuerdo con el marco legal vigente, incluywnso ley 2199- 2022, acuerdo distrital 257 de 2006</t>
  </si>
  <si>
    <t xml:space="preserve">Un (1) 
servicios ciudadanos digitales implementados anualmente
</t>
  </si>
  <si>
    <t xml:space="preserve">Número de servicios ciudadanos digitales implementados </t>
  </si>
  <si>
    <t xml:space="preserve">Número servicios ciudadanos digitales   implementados.  </t>
  </si>
  <si>
    <t>Implementar servicios ciudadanos digitales para la convivencia que incluyan contenidos informativos, herramientas interactivas y foros de discusión para la apropiación de elementos que mejoran la convivencia.</t>
  </si>
  <si>
    <t>La implementación de servicios ciudadanos digitales orientados a la convivencia enfrenta varios desafíos importantes. Uno de los principales problemas es la brecha digital existente en Bogotá, que limita el acceso equitativo a las plataformas digitales por parte de todos los ciudadanos. La conectividad desigual y las diferencias en el acceso a dispositivos tecnológicos afectan particularmente a las comunidades más vulnerables, lo que podría restringir el impacto de estos servicios en la promoción de una convivencia efectiva.
Además, el desarrollo de contenidos informativos, herramientas interactivas y foros de discusión requiere de una estrategia que no solo sea tecnológicamente accesible, sino también atractiva y relevante para los ciudadanos. Es fundamental que los contenidos digitales estén diseñados de manera clara y contextualizada, adaptándose a las necesidades y características de las diferentes audiencias. De lo contrario, existe el riesgo de que los ciudadanos no se apropien de los elementos que buscan mejorar la convivencia.
Otro desafío es generar interacción significativa a través de las herramientas y los foros de discusión. Fomentar la participación de los ciudadanos en entornos virtuales puede ser desafiante, especialmente en temas como la convivencia, que a menudo requieren un compromiso emocional y comunitario. Crear un espacio seguro y constructivo para la discusión en línea es esencial para que los ciudadanos sientan que pueden expresar sus opiniones y trabajar colectivamente en la mejora de la convivencia.
Asimismo, medir el éxito de estos servicios digitales va más allá del número de plataformas implementadas. Es necesario desarrollar indicadores complementarios que evalúen la participación, el nivel de interacción y la apropiación de los contenidos por parte de los usuarios. Esto permitirá ajustar y mejorar continuamente los servicios digitales para garantizar que realmente contribuyan a mejorar la convivencia en la ciudad.
Superar estos obstáculos es clave para que la implementación de servicios ciudadanos digitales no solo aumente la accesibilidad, sino que también logre un impacto profundo y sostenido en la convivencia ciudadana.</t>
  </si>
  <si>
    <t>Comuniquemos Convivencia</t>
  </si>
  <si>
    <t>60 mensajes impulsados en medios, para las 5 estratégicas</t>
  </si>
  <si>
    <t xml:space="preserve">Sumatoria de mensajes difundidos en medios  
masivos +  
mensajes difundidos en redes sociales  
</t>
  </si>
  <si>
    <t xml:space="preserve">Número de mensajes impulsados en medios masivos y redes sociales  </t>
  </si>
  <si>
    <t xml:space="preserve">Desarrollo de contenidos y narrativas de convivencia (Entre todos ¡Transformamos la convivencia!, ¡Con-VIVAMOS a lo bien!, Eco-sistema para la Convivencia, Transformando-NOS, Distrito Convivencia) para ser promovidos en medios masivos y redes sociales que generen su recordación en el tiempo.  
</t>
  </si>
  <si>
    <t>El desarrollo de contenidos y narrativas para los estratégias de convivencia en Bogotá, como "Entre todos ¡Transformamos la convivencia!", "¡Con-VIVAMOS a lo bien!", "Eco-sistema para la Convivencia", y "Transformando-NOS", enfrenta varios desafíos importantes. Uno de los problemas centrales es lograr que estos programas estratégicos, que buscan promover la convivencia ciudadana, conecten de manera efectiva con la diversidad social y cultural de la ciudad. Bogotá es una metrópolis compleja, con realidades territoriales y socioeconómicas diversas, lo que requiere que los mensajes no solo sean claros, sino también contextualizados y adaptados a las distintas comunidades para fomentar un cambio real en el comportamiento ciudadano.
Además, en un entorno saturado de información, los medios masivos y las redes sociales presentan un desafío en términos de visibilidad y relevancia. Es crucial que estos programas estratégicos se comuniquen de manera creativa y atractiva, usando formatos innovadores que capturen la atención de los ciudadanos y los motiven a participar activamente en las iniciativas de convivencia. Si los contenidos no logran destacar entre la cantidad de información disponible, corren el riesgo de no generar el impacto deseado.
Otro reto es la evaluación del impacto de estos programas estratégicos. Si bien el número de mensajes difundidos en medios masivos y redes sociales es un indicador clave, se necesita un enfoque más integral para medir la efectividad real de los mensajes en términos de cambios de comportamiento y actitudes hacia la convivencia. Es fundamental contar con herramientas que midan la interacción, la percepción ciudadana y el compromiso con los valores de autorregulación, solidaridad y corresponsabilidad que promueven estos programas.
La coherencia y consistencia de los contenidos son esenciales para garantizar que los programas estratégicos mantengan su relevancia a lo largo del tiempo. Las narrativas deben estar alineadas con las políticas públicas y reforzarse constantemente en las actividades comunitarias y los medios, para que las acciones de convivencia se conviertan en parte integral de la vida diaria de los ciudadanos.
Superar estos desafíos es vital para que los programas estratégicos de convivencia no solo sean visibles, sino también efectivos en transformar la convivencia ciudadana en Bogotá.</t>
  </si>
  <si>
    <t xml:space="preserve"> 100%  
de las campañas del plan de medios
</t>
  </si>
  <si>
    <t xml:space="preserve">Porcentaje de avance del plan de medios de comunicación </t>
  </si>
  <si>
    <t>Campañas de comunicación desarrolladas</t>
  </si>
  <si>
    <t xml:space="preserve">Implementar un plan de medios de comunicaciones anual para fortalecer estrategias priorizadas de convivencia en Bogotá.    </t>
  </si>
  <si>
    <t>La implementación de un plan de medios de comunicacion anual para fortalecer las estrategias de convivencia en Bogotá enfrenta varios desafíos importantes. Uno de los principales problemas es la falta de cohesión y coordinación entre los diferentes canales de comunicación utilizados para la promoción de programas, lo que limita la efectividad de los mensajes y campañas dirigidas a la ciudadanía. Actualmente, las campañas de comunicación no siempre llegan de manera consistente a todos los segmentos de la población, lo que impide un impacto significativo en la promoción de una cultura de convivencia.
Las estrategias de convivencia priorizadas en Bogotá requieren mensajes que sean adaptados y contextualizados según las realidades y datos específicos de cada localidad y comunidad. La falta de un enfoque diferenciado y territorial en las campañas de comunicación puede generar desconexión entre las acciones promovidas y las necesidades reales de los ciudadanos. Esto limita la capacidad de las campañas para generar cambios de comportamiento sostenibles en aspectos clave como la autorregulación, la corresponsabilidad y la solidaridad.
Otro reto significativo es la saturación de medios y la alta competencia por la atención del público, lo que hace que los mensajes sobre convivencia no siempre logren posicionarse entre las prioridades de los ciudadanos. Para superar esto, es necesario implementar un plan de medios que logre captar la atención de diversos grupos sociales a través de estrategias innovadoras y contenidos relevantes, usando medios digitales, tradicionales y comunitarios.
Finalmente, la falta de un sistema de monitoreo y evaluación de las campañas de comunicación dificulta medir su efectividad en términos de alcance y resultados. Sin un indicador claro que permita evaluar el impacto real de las campañas, es complicado ajustar y mejorar las estrategias de comunicación a lo largo del tiempo.
Superar estos desafíos es esencial para que el plan de medios logre fortalecer las estrategias de convivencia priorizadas en Bogotá, desarrollando campañas de comunicación efectivas, adaptadas al contexto local y con un enfoque inclusivo que llegue a todos los sectores de la ciudad.</t>
  </si>
  <si>
    <t xml:space="preserve">Un (1) protocolos de orientación actualizado por año. </t>
  </si>
  <si>
    <t xml:space="preserve">Protocolos de orientación revisado y actualizado [ Binario (si / no)]. </t>
  </si>
  <si>
    <t xml:space="preserve">Número de protocolos para orientar a la ciudadanía.  </t>
  </si>
  <si>
    <t>Establecer un portafolio de servicios para la orientación a la ciudadanía</t>
  </si>
  <si>
    <t>El establecimiento de un portafolio de servicios para la orientación a la ciudadanía enfrenta varios desafíos que limitan su efectividad. Uno de los principales problemas es la dispersión de la información y la falta de integración de los distintos servicios que la puede ofrecer. Los ciudadanos se enfrentan a dificultades para encontrar, comprender y acceder a los servicios de orientación, lo que genera confusión y desconfianza hacia las instituciones. Esta fragmentación de la información también aumenta la sobrecarga en los puntos de atención física, lo que disminuye la calidad del servicio prestado.
El portafolio de servicios debe ser diseñado para atender la diversidad de la población, que incluye ciudadanos de distintos niveles educativos, socioeconómicos y culturales. La falta de un enfoque inclusivo que se adapte a estas realidades limita la capacidad del portafolio para ser efectivo en su alcance, especialmente en comunidades vulnerables o en aquellas con acceso limitado a tecnologías digitales.
Otro reto significativo es la falta de una plataforma digital centralizada y accesible de Servicios Ciudadanos Digitales  donde los ciudadanos puedan encontrar de manera clara y sencilla todos los servicios de orientación. En un entorno donde la digitalización de los servicios públicos es cada vez más necesaria, la ausencia de una herramienta tecnológica eficiente obstaculiza el acceso de los ciudadanos a la información y a la gestión de sus necesidades. Esto no solo afecta a quienes dependen de los canales virtuales, sino que también crea una brecha en el acceso equitativo a los servicios.
Por último, la falta de coordinación interinstitucional entre las entidades encargadas de ofrecer servicios de orientación genera duplicidad de esfuerzos y mensajes contradictorios, lo que afecta la confianza del ciudadano en los mecanismos de atención y reduce la efectividad de las orientaciones recibidas. Para resolver estas problemáticas, es necesario contar con un portafolio de servicios bien articulado, que centralice la información, sea inclusivo y accesible para todos los ciudadanos, y que facilite una orientación clara y oportuna.</t>
  </si>
  <si>
    <t>Transformando-NOS</t>
  </si>
  <si>
    <t xml:space="preserve">Un (1) ruta metodología diseñada año 
</t>
  </si>
  <si>
    <t xml:space="preserve">Sumatoria de rutas de metodología diseñadas  </t>
  </si>
  <si>
    <t xml:space="preserve">Número de ruta metodología diseñada.  </t>
  </si>
  <si>
    <t>Diseñar metodologías para la aplicación de acciones pedagógicas y programas comunitarios diferenciales que incentiven la autorregulación, la solidaridad y la corresponsabilidad</t>
  </si>
  <si>
    <t>El diseño de metodologías para la implementación de acciones pedagógicas y programas comunitarios diferenciales que fomenten la autorregulación, la solidaridad y la corresponsabilidad enfrenta varios desafíos. Uno de los principales problemas radica en la falta de enfoques pedagógicos adaptados a las diversas realidades socioeconómicas y culturales de las comunidades. Muchas de las intervenciones no consideran adecuadamente las necesidades particulares de cada territorio, ni incorporan los datos contextuales, lo que limita su efectividad para generar un cambio sostenible en el comportamiento ciudadano.
Además, la implementación de estas acciones pedagógicas en las comunidades requiere un esfuerzo considerable para incentivar la participación de la ciudadanía. En muchas ocasiones, la desconfianza hacia las instituciones y la falta de comprensión sobre el valor de estas intervenciones obstaculizan la adhesión de las comunidades a los programas, dificultando la promoción de la autorregulación, la solidaridad y la corresponsabilidad.
Otro aspecto crítico es la carencia de herramientas metodológicas que permitan medir de manera precisa los impactos de las acciones pedagógicas y los programas comunitarios. Esto dificulta la evaluación y el ajuste de las intervenciones en función de los resultados obtenidos, lo que compromete la sostenibilidad de los programas en el tiempo.
Finalmente, la ausencia de estrategias diferenciales que consideren la diversidad de actores, como jóvenes, adultos mayores, minorías étnicas y otros grupos sociales, impide que las acciones pedagógicas logren la inclusividad necesaria para transformar, a largo plazo, los comportamientos comunitarios. La personalización de las acciones pedagógicas y la co-creación de programas comunitarios son esenciales para lograr una mayor apropiación y corresponsabilidad por parte de los ciudadanos.
El diseño de metodologías adaptadas, la escasa participación comunitaria, la dificultad para medir resultados y la falta de estrategias inclusivas son factores que limitan la efectividad de esta estrategia. Superar estos obstáculos es crucial para promover la autorregulación, solidaridad y corresponsabilidad en las comunidades. En este sentido, es necesario diseñar e implementar múltiples metodologías para la aplicación de acciones pedagógicas y programas comunitarios diferenciales que incentiven estos valores, en el marco de la aplicación del Código Nacional de Seguridad y Convivencia Ciudadana.</t>
  </si>
  <si>
    <t xml:space="preserve">15 %  
en función de las actividades del proyecto el primer año y el restante 85 al avance de ejecución en los tres años restantes. 
</t>
  </si>
  <si>
    <t xml:space="preserve">Sumatoria de porcentaje de avance del proyecto. </t>
  </si>
  <si>
    <t xml:space="preserve">Valor porcentual del avance del proyecto  </t>
  </si>
  <si>
    <t xml:space="preserve">Consolidar y caracterizar datos e información para la comprensión del territorio y proyectar acciones de convivencia.  </t>
  </si>
  <si>
    <t xml:space="preserve">Actualmente, la estrategia de consolidar y caracterizar datos para comprender el territorio y proyectar acciones de convivencia en Bogotá enfrenta una limitación significativa: la plataforma RNMC (Registro Nacional de Medidas Correctivas) es la única fuente utilizada para el mapeo de problemáticas que afectan la convivencia. Esta plataforma se centra en la gestión policial y los comparendos, lo que, si bien ofrece una perspectiva valiosa, resulta insuficiente para comprender de manera integral los fenómenos complejos de la convivencia en la ciudad. La información derivada de comparendos y operativos policiales no permite capturar dinámicas sociales más profundas que influyen en los conflictos comunitarios, la cohesión social y la construcción, uso y disfrute  de espacios, dimensiones que no pasan por un comparendo pero que son abordas en otras instancias de la gestión pública (Casas de justica, Uris, centros de conciliación, rama judicial, Sistema de salud, entre otros).
Para superar esta limitación, es necesario incorporar nuevas fuentes de datos que complementen el mapeo actual y ofrezcan una visión más holística de los factores que afectan la convivencia. Estos nuevos datos deberán abordar áreas como la interacción social, la percepción ciudadana, los factores socioeconómicos, y los impactos de las políticas públicas en el tejido social, lo que permitirá afinar las estrategias de prevención y construir cuatro o más indicadores clave de convivencia para Bogotá.
Este enfoque innovador no solo tiene un gran potencial a nivel local, sino también a nivel nacional e internacional, ya que pretende integrar diversas fuentes de información algunas d orden nacional, datos útiles para mejorar los programas de convivencia y prevención en las ciudades. Se espera contar con el apoyo de Naciones Unidas en la implementación de esta estrategia, lo que subraya su relevancia en el contexto global de la convivencia ciudadana.
</t>
  </si>
  <si>
    <t>Un (1) medio tecnológico anual, (en función del presupuesto anunciado y nuevas fuentes)</t>
  </si>
  <si>
    <t xml:space="preserve">Sumatoria de medios tecnológicos  </t>
  </si>
  <si>
    <t>Número de medios tecnológicos para la territorialización del modelo de acción</t>
  </si>
  <si>
    <t>Impulsar el uso de tecnologías para la territorialización del modelo de atención y relacionamiento con la ciudadanía</t>
  </si>
  <si>
    <t xml:space="preserve">La estrategia para impulsar el uso de tecnologías en la territorialización del modelo de atención y relacionamiento con la ciudadanía enfrenta diversos desafíos estructurales y operativos. Una de las principales dificultades es la falta de infraestructura tecnológica que permita da mayor alcance en las distintas localidades de la ciudad, lo que genera desigualdad en el acceso a los servicios y dificulta la implementación de un modelo eficiente y homogéneo es su cobertura. Se espera instalar quioscos digitales de autoservicio y atención al usuario itinerante parra llagar a todas las alcaldías locales, el aeropuerto, la terminal de transporte y en eventos como ferias.
Asimismo, se requiere un proceso de modernización y mejora de los servicios digitales a la ciudadanía implica superar la brecha acceso mediante tecnológica en canales digitales. Sin un sistema moderno y ágil que, de soporte adecuado a la operación, se ve afectando la capacidad de la estrategia para generar un impacto significativo.
Otro reto clave es la coordinación interinstitucional  para la interoperabilidad de los diferentes actores del sistema. Las diferentes dependencias y entidades responsables de su se deben alinear sus esfuerzos para asegurar que los servicios ofertados a la ciudad sean de calidad, accesibles y funcionales. Sin esta colaboración efectiva, el riesgo es que los medios tecnológicos queden subutilizados, no operen oportunidad o no alcancen la cobertura esperada.
</t>
  </si>
  <si>
    <t xml:space="preserve">23  
espacios de atención al ciudadano (en función del presupuesto asignado y nuevas fuentes). 
</t>
  </si>
  <si>
    <t xml:space="preserve">Sumatoria de espacios de atención al ciudadano  </t>
  </si>
  <si>
    <t>Número de espacios para la atención del ciudadano</t>
  </si>
  <si>
    <t xml:space="preserve">Ampliar cobertura del servicio de atención al ciudadano para la gestión de medidas correctivas  </t>
  </si>
  <si>
    <t>La cobertura del servicio de atención al ciudadano para la gestión de medidas correctivas en Bogotá presenta importantes limitaciones que impiden ofrecer un servicio accesible y eficaz a la población. Actualmente, no se presta servicio en ninguna de las Alcaldías Locales, lo que restringe significativamente el acceso de los ciudadanos a la gestión de medidas correctivas en sus entornos más cercanos y con oportunidad. Además, solo en 8 de los 21 puntos de la red CADE se ofrece este servicio, lo que deja a gran parte de la ciudad sin una cobertura adecuada, generando un vacío significativo en la proximidad del servicio a los ciudadanos en el ámbito territorial.
A esta carencia se suma el hecho de que actualmente no se presta servicio de atención virtual. Esta indisponibilidad de canales digitales limita considerablemente la capacidad de los ciudadanos para realizar gestiones de manera remota, lo cual se ha vuelto especialmente relevante en un contexto en el que la digitalización de los servicios es clave para mejorar la eficiencia y accesibilidad del sistema. Esta carencia aumenta la presión sobre los puntos físicos de atención, generando desplazamientos, demoras y reduciendo la satisfacción de los usuarios.
Además, de las 16 casas de justicia existentes, solo se presta servicio en 9, lo que agrava la situación y deja a importantes sectores de la ciudad sin un punto de atención cercano. Esto dificulta el acceso de la población a mecanismos de justicia y resolución de conflictos en zonas vulnerables, quienes suelen depender de estas infraestructuras como único medio para gestionar sus problemáticas y trámites sin incurrir en gastos de desplazamiento.
La combinación de estos factores genera un entorno de inequidad en el acceso a los servicios, que no solo impacta en la calidad y eficiencia de la atención al ciudadano, sino que también limita la capacidad de implementar una gestión efectiva y equitativa de las medidas correctivas en la ciudad. Esto obstaculiza la oportunidad de gestionar medidas correctivas de manera oportuna, repercutiendo en la convivencia ciudadana y en la percepción de justicia. Ampliar la cobertura es fundamental para mejorar la atención y garantizar que todos los ciudadanos tengan acceso a estos servicios multicanal en condiciones de igualdad, tanto de manera presencial en sus territorios como virtual.</t>
  </si>
  <si>
    <t xml:space="preserve">100%  
Número de orientaciones desarrolladas concertados con los actores. 
</t>
  </si>
  <si>
    <t xml:space="preserve">Sumatoria de espacios de orientación técnica  </t>
  </si>
  <si>
    <t xml:space="preserve">Número de orientaciones desarrolladas para el fortalecimiento de la gestión de la convivencia.  </t>
  </si>
  <si>
    <t>Orientar técnicamente el diseño, planeación, ejecución y monitoreo de planes, programas y procesos de fortalecimiento de la gestión de la convivencia</t>
  </si>
  <si>
    <t>La orientación técnica en el diseño, planeación, ejecución y monitoreo de planes, programas y procesos de fortalecimiento de la gestión de la convivencia enfrenta múltiples desafíos. Uno de los problemas principales es la falta de criterios y metodologías estandarizadas para guiar estos procesos de manera integral y coherente. Sin una orientación técnica clara, los planes y programas de convivencia pueden desarrollarse de manera fragmentada, lo que afecta su efectividad y la capacidad de los diferentes actores para coordinarse en torno a objetivos comunes.
Además, la complejidad de los temas de convivencia demanda una combinación de conocimientos técnicos especializados y un entendimiento profundo de las dinámicas sociales en cada comunidad. La falta de acceso a expertos y recursos técnicos dificulta la implementación de estrategias basadas en evidencia, lo que impacta la sostenibilidad y el impacto de los programas de convivencia a largo plazo.
Otro desafío es el monitoreo y la evaluación continua de estos planes y programas. Sin herramientas y sistemas adecuados para medir el progreso y los resultados, es difícil identificar áreas de mejora y realizar ajustes en tiempo real. Esto puede llevar a una ejecución poco flexible y a una menor capacidad de respuesta ante los cambios en las necesidades de la convivencia en las comunidades.
Finalmente, lograr una integración efectiva entre los diferentes niveles de gobierno y los actores comunitarios es fundamental para fortalecer la gestión de la convivencia. La falta de coordinación y comunicación entre las entidades puede generar duplicación de esfuerzos y dificultar la alineación de las intervenciones con las necesidades específicas de cada territorio.
Superar estos desafíos es esencial para garantizar que el diseño, planeación, ejecución y monitoreo de los planes de convivencia estén respaldados por una orientación técnica sólida, asegurando una gestión de la convivencia más eficaz y adaptada a los contextos locales.</t>
  </si>
  <si>
    <t>Eco-sistema para la Convivencia</t>
  </si>
  <si>
    <t xml:space="preserve">100% iniciativas convocadas (en función del presupuesto asignado y nuevas fuentes). </t>
  </si>
  <si>
    <t xml:space="preserve">Sumatoria de número de iniciativas ejecutadas </t>
  </si>
  <si>
    <t xml:space="preserve">Número de iniciativas de convivencia ciudadana convocadas y ejecutadas.  </t>
  </si>
  <si>
    <t xml:space="preserve">Convocar iniciativas de convivencia ciudadana construidas participativa y localmente  </t>
  </si>
  <si>
    <t>La convocatoria de iniciativas de convivencia ciudadana construidas de forma participativa y local enfrenta diversos desafíos clave. Uno de los principales problemas es la falta de una cultura de participación activa y colaborativa en algunos sectores de la comunidad, donde las personas no siempre se sienten empoderadas o incentivadas a involucrarse en la creación de iniciativas de convivencia. La escasa participación dificulta el desarrollo de proyectos que realmente reflejen las necesidades y perspectivas locales, lo cual es fundamental para lograr un impacto positivo y sostenible.
Además, la diversidad de intereses y prioridades dentro de las comunidades puede dificultar la construcción de consensos en torno a las iniciativas de convivencia. Las diferencias socioeconómicas, culturales y generacionales pueden llevar a visiones contrapuestas sobre los problemas y las soluciones necesarias, lo que complica la tarea de convocar a todos los actores de manera equitativa y representativa en los procesos de construcción participativa.
Otro desafío importante es la necesidad de recursos y apoyos constantes para llevar a cabo estas iniciativas de manera efectiva. Convocar y ejecutar iniciativas locales requiere tanto de una estructura de soporte técnico y financiero como de un acompañamiento continuo para asegurar que las ideas propuestas se transformen en acciones concretas y efectivas. Sin este apoyo, las iniciativas convocadas corren el riesgo de quedarse en propuestas sin ejecución.
Finalmente, la medición del impacto de estas iniciativas es crucial para entender su efectividad y mejorar futuras convocatorias. Más allá del número de iniciativas convocadas y ejecutadas, es necesario contar con herramientas que permitan evaluar el cambio en la convivencia y el fortalecimiento de los lazos comunitarios como resultado de estas intervenciones.
Superar estos obstáculos es fundamental para que las iniciativas de convivencia ciudadana logren fomentar una participación activa y construir soluciones locales que reflejen las necesidades de la comunidad, promoviendo un ambiente de colaboración y respeto en el ámbito ciudadano.</t>
  </si>
  <si>
    <t xml:space="preserve">100% planes de trabajo acordados en las alianzas con los actores. </t>
  </si>
  <si>
    <t xml:space="preserve">Sumatoria de planes de trabajo  </t>
  </si>
  <si>
    <t xml:space="preserve">Número de planes de trabajo para afianzar cultura ciudadana y promoción de convivencia.  </t>
  </si>
  <si>
    <t>Desarrollar alianzas estratégicas entre actores sociales, institucionales y privados orientados a afianzar la cultura ciudadana y la promoción de la convivencia</t>
  </si>
  <si>
    <t xml:space="preserve">El desarrollo de alianzas estratégicas entre actores sociales, institucionales y privados orientadas a fortalecer la cultura ciudadana y promover la convivencia enfrenta varios desafíos. Uno de los principales problemas es la falta de coordinación y objetivos comunes entre estos distintos actores, cada uno de los cuales puede tener enfoques y prioridades diferentes. Sin una alineación clara y una estructura de colaboración bien definida, las alianzas corren el riesgo de fragmentarse, reduciendo su efectividad en la promoción de una cultura ciudadana cohesiva.
Además, la cultura de colaboración entre actores no siempre está consolidada, especialmente en contextos donde las iniciativas de convivencia suelen estar a cargo exclusivo de las instituciones públicas. Es necesario fomentar una mentalidad de responsabilidad compartida, donde tanto el sector privado como el social se sientan involucrados en la construcción de convivencia, reconociendo su rol en el bienestar comunitario y en la creación de un entorno favorable para todos.
Otro desafío es la sostenibilidad y el seguimiento de los planes de trabajo desarrollados a partir de estas alianzas. Crear planes es solo el primer paso; mantener un compromiso a largo plazo para implementar y evaluar las acciones propuestas requiere una inversión continua de recursos y tiempo. Sin un seguimiento adecuado, muchas de estas alianzas pueden quedarse en acuerdos iniciales sin una implementación real y efectiva.
Finalmente, la medición del impacto de estas alianzas es crucial para evaluar su contribución a la cultura ciudadana y la convivencia. Más allá del número de planes de trabajo establecidos, es necesario contar con indicadores que reflejen los avances en la cultura ciudadana y los cambios observables en el comportamiento comunitario como resultado de las acciones conjuntas.
Superar estos desafíos es esencial para que las alianzas estratégicas tengan un impacto duradero y efectivo en la promoción de la convivencia y el fortalecimiento de la cultura ciudadana, consolidando una red de colaboración robusta entre los actores sociales, institucionales y privados.
</t>
  </si>
  <si>
    <t>Un (1) encuentro por año </t>
  </si>
  <si>
    <t xml:space="preserve">Sumatoria de encuentros anuales  </t>
  </si>
  <si>
    <t xml:space="preserve">Número de encuentros distritales de dialogo e intercambio de saberes y experiencias.  </t>
  </si>
  <si>
    <t xml:space="preserve">Promover diálogos e intercambios comunitarios entre los nodos de actores sociales, institucionales y privados, sobre experiencias de convivencia.  </t>
  </si>
  <si>
    <t>Promover diálogos e intercambios comunitarios entre los nodos de actores sociales, institucionales y privados sobre experiencias de convivencia enfrenta varios desafíos importantes. Uno de los principales problemas es la falta de mecanismos efectivos y estructurados que faciliten el encuentro y la comunicación entre estos diversos actores. Cada grupo –social, institucional y privado– suele operar en sus propios entornos, lo que limita la oportunidad de compartir y aprender de experiencias y enfoques en la gestión de la convivencia.
Además, la diversidad de intereses y perspectivas entre los distintos nodos puede dificultar el establecimiento de un lenguaje común y una comprensión compartida de los desafíos de la convivencia. Sin una facilitación adecuada, estos encuentros corren el riesgo de convertirse en espacios de diálogo poco productivos, donde los actores no logran alinearse en torno a objetivos comunes ni en estrategias prácticas para mejorar la convivencia en sus comunidades.
Otro reto es la disponibilidad de recursos y el compromiso por parte de los actores para participar de manera constante en estos encuentros. La participación en diálogos comunitarios requiere de tiempo y recursos, y sin incentivos claros o una estructura que demuestre el valor de estos intercambios, algunos actores podrían no priorizar su asistencia, afectando la continuidad y efectividad de los encuentros.
Finalmente, medir el impacto de estos encuentros y diálogos es esencial para evaluar su contribución a la convivencia comunitaria. El número de encuentros realizados es un indicador básico, pero es necesario contar con métricas que reflejen el aprendizaje compartido y los cambios en las prácticas de los actores, para asegurar que los intercambios generen un impacto positivo y duradero en las comunidades.
Superar estos desafíos es fundamental para que los diálogos e intercambios comunitarios sean efectivos en la creación de una red de colaboración sólida y en el fortalecimiento de la convivencia a través del aprendizaje mutuo y la cooperación entre los diversos actores de la ciudad.</t>
  </si>
  <si>
    <t xml:space="preserve">100%  
 Diálogos y  
mediaciones implementadas concertados con los actores. 
</t>
  </si>
  <si>
    <t xml:space="preserve">Sumatoria de diálogos y mediaciones implementadas  </t>
  </si>
  <si>
    <t xml:space="preserve">Número de diálogos y mediaciones realizadas con enfoque restaurativo.  </t>
  </si>
  <si>
    <t>Propiciar el diálogo, la mediación y la construcción de acuerdos con enfoque restaurativo en espacios y con poblaciones priorizadas</t>
  </si>
  <si>
    <t>Propiciar el diálogo, la mediación y la construcción de acuerdos con enfoque restaurativo en espacios y con poblaciones priorizadas enfrenta varios desafíos. Uno de los problemas principales es la complejidad de trabajar en contextos de alta conflictividad, donde las relaciones entre individuos y grupos pueden estar profundamente deterioradas. En estos entornos, fomentar el diálogo requiere una preparación cuidadosa y la creación de un ambiente de confianza, donde las partes se sientan seguras para expresar sus puntos de vista y participar en la construcción de acuerdos.
Además, el enfoque restaurativo en la mediación y resolución de conflictos es aún relativamente nuevo para muchos grupos, lo que implica una necesidad de sensibilización y formación tanto para los mediadores como para los participantes. La falta de familiaridad con los principios restaurativos puede dificultar su implementación efectiva, especialmente en comunidades que están acostumbradas a métodos más punitivos o formales para la resolución de conflictos.
Otro reto importante es la identificación y priorización de espacios y poblaciones que más se beneficiarían de estas intervenciones. Los recursos limitados exigen una selección estratégica de los contextos y grupos donde el enfoque restaurativo pueda tener un mayor impacto. Sin un mapeo adecuado y una priorización clara, es posible que los esfuerzos no lleguen a las poblaciones más necesitadas.
Finalmente, la medición del impacto de estos diálogos y mediaciones con enfoque restaurativo es fundamental para evaluar su efectividad. Más allá del número de diálogos realizados, es necesario contar con indicadores de cambio en las relaciones, actitudes y comportamientos de los participantes, para asegurar que estos espacios contribuyan a una convivencia sostenible y a la transformación de los conflictos en oportunidades de crecimiento y cohesión comunitaria.
Superar estos desafíos es esencial para que el enfoque restaurativo en el diálogo y la mediación sea una herramienta efectiva en la construcción de paz y convivencia en comunidades priorizadas, promoviendo un cambio profundo y duradero en la forma de gestionar los conflictos.</t>
  </si>
  <si>
    <t>¡Con-VIVAMOS a lo bien!</t>
  </si>
  <si>
    <t xml:space="preserve">100%  
espacios pedagógicos diferenciales implementados concertados con los actores. 
</t>
  </si>
  <si>
    <t>Sumatoria de espacios pedagógicos  implementados</t>
  </si>
  <si>
    <t>Número de espacios pedagógicos diferenciales implementados</t>
  </si>
  <si>
    <t xml:space="preserve">Implementar espacios pedagógicos diferenciales para la construcción de acuerdos de convivencia y resolución pacífica de conflictos.  </t>
  </si>
  <si>
    <t>La implementación de espacios pedagógicos diferenciales para la construcción de acuerdos de convivencia y la resolución pacífica de conflictos enfrenta varios desafíos. Uno de los principales problemas es la diversidad de experiencias, perspectivas y niveles de exposición al conflicto entre los diferentes grupos poblacionales. Las necesidades y percepciones de los jóvenes pueden diferir significativamente de las de los adultos mayores o de las comunidades vulnerables, lo que exige que los espacios pedagógicos sean adaptables y sensibles a estas diferencias para ser verdaderamente efectivos.
Además, existe una escasez de entornos educativos que fomenten el diálogo abierto y la construcción de acuerdos de convivencia en el contexto comunitario. Muchos entornos carecen de una estructura para facilitar conversaciones que promuevan la escucha activa y el respeto mutuo, necesarios para alcanzar una resolución pacífica de los conflictos. Esta falta de espacios limita la capacidad de las comunidades para gestionar de manera autónoma y constructiva sus diferencias y para prevenir la escalada de situaciones conflictivas.
Otro reto es la resistencia al cambio y la falta de participación comunitaria, que puede dificultar la implementación de estos espacios pedagógicos. En algunos casos, las personas pueden mostrarse reticentes a participar en iniciativas de construcción de convivencia debido a experiencias pasadas o a la percepción de que el conflicto es inevitable o irresoluble. Por lo tanto, se necesitan metodologías que incentiven la participación activa y que muestren los beneficios de la resolución pacífica de conflictos.
Por último, la medición del impacto de estos espacios pedagógicos es un desafío crucial. Además del número de espacios implementados, es necesario evaluar el cambio en las actitudes y comportamientos de los participantes hacia la convivencia y la resolución de conflictos. Esto permitirá ajustar y mejorar continuamente los espacios para asegurar que promuevan una convivencia pacífica y sostenible.
Superar estos obstáculos es esencial para que los espacios pedagógicos diferenciales cumplan su objetivo de fomentar la construcción de acuerdos de convivencia y la resolución pacífica de conflictos, fortaleciendo así los lazos comunitarios y la capacidad de las personas para vivir en armonía.</t>
  </si>
  <si>
    <t xml:space="preserve">100%  
de herramientas pedagógicas desarrolladas concertadas con los actores 
</t>
  </si>
  <si>
    <t xml:space="preserve">Sumatoria de herramientas implementadas  </t>
  </si>
  <si>
    <t xml:space="preserve">Número de herramientas pedagógicas desarrolladas  </t>
  </si>
  <si>
    <t>Desarrollar herramientas pedagógicas para transformar comportamientos y promover la autorregulación emocional en situaciones de conflictividad focalizadas</t>
  </si>
  <si>
    <t xml:space="preserve">El desarrollo de herramientas pedagógicas para transformar comportamientos y promover la autorregulación emocional en situaciones de conflictividad forzada enfrenta diversos desafíos. Uno de los principales problemas es la complejidad inherente de abordar comportamientos reactivos que surgen en contextos de conflicto. Las reacciones emocionales en estas situaciones suelen estar profundamente enraizadas en factores individuales y colectivos, lo que dificulta que los individuos reconozcan y gestionen sus emociones de manera autónoma y constructiva sin un apoyo pedagógico efectivo.
Además, existe una falta de recursos educativos que aborden específicamente la autorregulación emocional en contextos de conflicto forzado. La mayoría de las herramientas pedagógicas actuales no están adaptadas para enfrentar los desafíos únicos que presentan estos entornos de alta tensión emocional. Es necesario crear materiales específicos que no solo promuevan la autorregulación emocional, sino que también sean prácticos y aplicables en situaciones reales de conflictividad.
Otro desafío importante es garantizar la accesibilidad y efectividad de estas herramientas pedagógicas para diversos grupos poblacionales, incluyendo jóvenes, adultos y personas de distintas condiciones socioeconómicas. Sin un enfoque inclusivo que considere las particularidades de cada grupo, estas herramientas pueden resultar poco efectivas en su propósito de fomentar la transformación de comportamientos.
Finalmente, medir el impacto de estas herramientas pedagógicas representa otro reto. Es necesario contar con indicadores que permitan evaluar no solo el número de herramientas desarrolladas, sino también su efectividad en la reducción de reacciones violentas y en la mejora de la autorregulación emocional en situaciones de conflicto. Sin un sistema adecuado de evaluación y retroalimentación, resulta difícil ajustar y optimizar las herramientas para que realmente generen un cambio significativo.
Superar estos desafíos es fundamental para que las herramientas pedagógicas desarrolladas logren transformar los comportamientos reactivos en prácticas de autorregulación emocional, contribuyendo a una convivencia más pacífica y resiliente en situaciones de alta conflictividad.
</t>
  </si>
  <si>
    <t xml:space="preserve">100% de intervenciones formativas desarrolladas concertadas con los actores </t>
  </si>
  <si>
    <t xml:space="preserve">Sumatoria bitácora anual de intervenciones </t>
  </si>
  <si>
    <t xml:space="preserve">Número de intervenciones formativas desarrolladas  </t>
  </si>
  <si>
    <t xml:space="preserve">Desarrollar intervenciones formativas para el afianzamiento de habilidades y capacidades sociales y comunitarias para la autorregulación, la gestión de conflictos y la prevención de violencias  </t>
  </si>
  <si>
    <t>El desarrollo de intervenciones formativas para fortalecer habilidades y capacidades sociales y comunitarias en temas de autorregulación, gestión de conflictos y prevención de violencias enfrenta varios desafíos. Uno de los principales problemas es la diversidad de contextos y niveles de desarrollo de estas habilidades dentro de la comunidad. Las habilidades para la autorregulación y la resolución pacífica de conflictos no siempre están consolidadas en los diferentes grupos, lo que requiere intervenciones ajustadas a las necesidades y particularidades de cada sector social.
Además, en algunos entornos, existe una cultura de normalización de la violencia y la falta de espacios para la mediación comunitaria, lo que dificulta que los individuos y comunidades reconozcan la importancia de gestionar conflictos de manera pacífica. Las intervenciones formativas deben superar esta barrera cultural, ofreciendo alternativas que demuestren el valor y los beneficios de la autorregulación y la prevención de conflictos para el bienestar comunitario.
Otro desafío importante es asegurar la sostenibilidad de estas intervenciones formativas. Las habilidades sociales y comunitarias requieren de un proceso de aprendizaje continuo y seguimiento a largo plazo. Sin el diseño de programas de capacitación sostenibles y una inversión constante en recursos y facilitadores capacitados, el impacto de las intervenciones puede diluirse con el tiempo.
Finalmente, es crucial contar con indicadores de evaluación que no solo midan el número de intervenciones, sino también el impacto de estas en el cambio de comportamiento y en la reducción de conflictos y violencias en la comunidad. Sin un sistema adecuado de evaluación, resulta difícil ajustar y optimizar las intervenciones para lograr un cambio significativo y sostenible.
Superar estos desafíos es fundamental para que las intervenciones formativas cumplan su objetivo de fortalecer la autorregulación, la gestión de conflictos y la prevención de violencias, generando comunidades más cohesionadas y resilientes.</t>
  </si>
  <si>
    <t xml:space="preserve">100% de programas comunitarios implementados concertados con los actores </t>
  </si>
  <si>
    <t xml:space="preserve">Sumatoria de programas comunitarios implementados  </t>
  </si>
  <si>
    <t xml:space="preserve">Número de programas comunitarios implementados  </t>
  </si>
  <si>
    <t>Desarrollar programas comunitarios que fomenten corresponsabilidad en el uso del espacio y bienes públicos, respeto por el medio ambiente y conservación del patrimonio cultural.</t>
  </si>
  <si>
    <t>El desarrollo de programas comunitarios que promuevan la corresponsabilidad en el uso del espacio y bienes públicos, el respeto por el medio ambiente y la conservación del patrimonio cultural enfrenta múltiples desafíos. Uno de los problemas principales es la falta de una cultura de corresponsabilidad y participación ciudadana en muchos sectores de la comunidad. Las percepciones sobre el uso de los espacios públicos y los bienes comunes suelen estar influenciadas por la desconfianza o una limitada comprensión de la importancia de su preservación, lo que dificulta la participación activa en su cuidado.
Además, los programas comunitarios enfrentan el desafío de crear una conciencia ambiental y patrimonial sólida en medio de una creciente urbanización que, en ocasiones, prioriza el desarrollo sobre la conservación. La sensibilización sobre el respeto al medio ambiente y el valor del patrimonio cultural es esencial, pero requiere enfoques pedagógicos adaptados a diferentes contextos y audiencias para que los ciudadanos comprendan y se apropien de estas responsabilidades.
Otro reto significativo es la falta de recursos y apoyo interinstitucional para llevar a cabo programas sostenibles y efectivos. La implementación de iniciativas comunitarias requiere colaboración y una inversión en infraestructura, capacitación y materiales educativos, que permitan a los ciudadanos aprender prácticas sostenibles y aplicarlas en su vida diaria.
Finalmente, evaluar el impacto de estos programas es un desafío. Es fundamental contar con indicadores que permitan medir no solo la participación, sino también los cambios en las actitudes y comportamientos de la comunidad hacia el uso responsable de los bienes públicos y la conservación del entorno. Sin estos mecanismos de evaluación, resulta difícil ajustar y mejorar los programas para asegurar su efectividad a largo plazo.
Superar estos obstáculos es crucial para que los programas comunitarios logren fomentar un sentido de corresponsabilidad, respeto por el medio ambiente y compromiso con la preservación del patrimonio cultural, fortaleciendo así el tejido social y el respeto por los bienes comunes en la comunidad.</t>
  </si>
  <si>
    <t>Entre todos ¡Transformamos la Convivencia!</t>
  </si>
  <si>
    <t xml:space="preserve">100% Intervenciones formativas priorizadas en poblaciones </t>
  </si>
  <si>
    <t>Sumatoria de intervenciones formativas en poblaciones priorizadas</t>
  </si>
  <si>
    <t xml:space="preserve">Número de intervenciones formativas priorizadas en poblaciones priorizadas  </t>
  </si>
  <si>
    <t>Realizar intervenciones formativas y procesos pedagógicos con enfoque de cultura ciudadana en las poblaciones priorizadas (Jóvenes, mujeres, economías Informales, población migrante, y otras poblaciones de especial protección constitucional)</t>
  </si>
  <si>
    <t xml:space="preserve">La realización de intervenciones formativas y procesos pedagógicos con enfoque de cultura ciudadana en poblaciones priorizadas enfrenta varios desafíos críticos. Uno de los principales problemas es la diversidad de las necesidades y experiencias dentro de estas poblaciones, que incluyen jóvenes, mujeres, trabajadores de la economía informal, población migrante y otros grupos con especial protección constitucional. Cada uno de estos grupos enfrenta barreras únicas en términos de acceso a la educación cívica y participación comunitaria, lo que hace necesario un enfoque adaptado y sensible a las particularidades de cada población.
La implementación de estos procesos formativos requiere superar la desconfianza que a menudo existe hacia las instituciones y programas educativos en algunas comunidades. Esta desconfianza puede deberse a experiencias pasadas de exclusión o a la falta de visibilidad de los beneficios de estos programas en la vida cotidiana. Para que las intervenciones formativas tengan éxito, es esencial diseñar metodologías que promuevan la participación y demuestren el valor de la cultura ciudadana en la mejora de la convivencia y el bienestar comunitario.
Otro reto importante es la sostenibilidad de las intervenciones formativas. Estas poblaciones a menudo enfrentan contextos de alta vulnerabilidad que requieren un apoyo continuo y sostenido para que los aprendizajes adquiridos se traduzcan en cambios reales y duraderos en sus comportamientos y prácticas de convivencia. Sin una estructura de soporte constante, las intervenciones pueden perder su efectividad con el tiempo.
La evaluación del impacto de estas intervenciones es un desafío crucial. Más allá de contabilizar el número de intervenciones realizadas, es necesario contar con herramientas que midan los cambios en las actitudes y comportamientos de las poblaciones priorizadas hacia una mayor corresponsabilidad y participación ciudadana. Este seguimiento permitirá ajustar y mejorar continuamente los procesos pedagógicos y asegurar su efectividad a largo plazo.
Superar estos desafíos es fundamental para que las intervenciones formativas y pedagógicas con enfoque de cultura ciudadana logren promover una transformación significativa en las poblaciones priorizadas, fortaleciendo sus capacidades de participación y contribuyendo a una convivencia más inclusiva y respetuosa.
</t>
  </si>
  <si>
    <t xml:space="preserve">100% de distritos y entornos fortalecidos priorizados </t>
  </si>
  <si>
    <t>Sumatoria de número de distritos y entornos incorporados al sistema de convivencia</t>
  </si>
  <si>
    <t>Número de distritos y entornos fortalecidos incorporados al sistema de convivencia</t>
  </si>
  <si>
    <t xml:space="preserve">Incorporar al Sistema Distrital de Convivencia los servicios distritales para potenciar capacidades de creación y gestión de entornos proventivos.   </t>
  </si>
  <si>
    <t xml:space="preserve">La incorporación de servicios distritales al Sistema Distrital de Convivencia con el objetivo de fortalecer la capacidad para crear y gestionar entornos preventivos enfrenta diversos desafíos. Uno de los problemas clave es la coordinación y sinergia que deben existir, entre los servicios distritales existentes y el sistema de convivencia, lo cual dificulta una integración efectiva. Muchos servicios operan de forma aislada y no se han articulado en un marco común que permita la prevención proactiva de conflictos y la promoción de ambientes seguros y pacíficos en los diferentes distritos.
Algunos servicios distritales necesitan fortalecer sus competencias y recursos para responder eficazmente a las dinámicas específicas de cada comunidad. Para que puedan integrarse al sistema de convivencia y contribuir a la creación de entornos preventivos, es fundamental que estos servicios cuenten con herramientas y capacitación orientadas a la prevención de conflictos y a la construcción de espacios de convivencia segura.
la resistencia al cambio que puede presentarse tanto en los actores institucionales como en las comunidades mismas. Incorporar un enfoque preventivo en lugar de uno reactivo requiere un cambio de mentalidad, que promueva la acción anticipada y el compromiso con la convivencia desde una perspectiva de corresponsabilidad. La transición hacia este modelo preventivo supone, en algunos casos, transformar estructuras operativas y procesos administrativos que durante mucho tiempo han sido la norma.
Es fundamental contar con indicadores que permitan medir el impacto de esta integración en la calidad de vida de las comunidades y en la efectividad de los entornos preventivos. Más allá del número de distritos y entornos fortalecidos incorporados al sistema de convivencia, es necesario contar con herramientas de evaluación que midan los cambios en la percepción de seguridad y la mejora en las relaciones comunitarias.
Superar estos desafíos es esencial para que los servicios distritales se conviertan en un pilar del Sistema Distrital de Convivencia, promoviendo entornos preventivos que contribuyan al bienestar y la cohesión social en cada comunidad
</t>
  </si>
  <si>
    <t xml:space="preserve">1 documento de sistematización anual. </t>
  </si>
  <si>
    <t xml:space="preserve">Sumatoria de documento anual de prácticas comunitarias  </t>
  </si>
  <si>
    <t xml:space="preserve">Número de documentos de sistematización para prácticas comunitarias  </t>
  </si>
  <si>
    <t xml:space="preserve">Caracterizar liderazgos y prácticas comunitarias que contribuyan con la gestión constructiva de la convivencia  </t>
  </si>
  <si>
    <t xml:space="preserve">La caracterización de liderazgos y prácticas comunitarias que contribuyen a la gestión constructiva de la convivencia enfrenta varios desafíos importantes. Uno de los principales problemas es la falta de visibilidad y reconocimiento formal de los liderazgos y prácticas que, en muchos casos, emergen de manera espontánea en las comunidades para apropiación y transformación de la convivencia en sus territorios en aplicación de la ciencia ciudadana. Estos liderazgos no siempre cuentan con el apoyo institucional necesario, lo que dificulta su consolidación de procesos y la posibilidad de replicar sus prácticas en otras áreas o sectores.
Las prácticas comunitarias de convivencia varían ampliamente entre comunidades, cada una adaptada a las realidades socioeconómicas y culturales locales. Esta diversidad plantea un reto en términos de sistematización y documentación, ya que las características de cada comunidad requieren de enfoques personalizados que respeten las particularidades locales sin perder de vista los objetivos comunes de convivencia y gestión constructiva de conflictos.
La limitada capacidad para identificar y documentar de manera estructurada las prácticas exitosas. Sin herramientas y recursos adecuados para la sistematización de estas prácticas, dificultan capturar el aprendizaje y los métodos que puedan servir como modelo para futuras intervenciones. La falta de documentación y línea base, impide que otras comunidades o instituciones se beneficien de las experiencias exitosas, limitando el potencial de expansión y sostenibilidad de las prácticas comunitarias.
Es fundamental contar con indicadores que midan el impacto de estas prácticas en la convivencia comunitaria. Más allá de la cantidad de documentos de sistematización producidos, es necesario que estos materiales reflejen no solo las prácticas, sino también el aprendizaje generado y las recomendaciones para fortalecer la gestión constructiva de la convivencia en diversos contextos.
Superar estos desafíos es esencial para lograr una caracterización integral de los liderazgos y prácticas comunitarias, generando un conocimiento sistematizado que permita la réplica y expansión de experiencias exitosas y contribuya a una convivencia más armónica y constructiva.
</t>
  </si>
  <si>
    <t>Subsecretaría de Seguridad y Convivencia</t>
  </si>
  <si>
    <t>No se presenta ninguna evidencia</t>
  </si>
  <si>
    <t xml:space="preserve">No se presenta ninguna alerta
</t>
  </si>
  <si>
    <t>Se ha avanzado en la identificación de los sectores urbanísticos a intervernir, durante el IV trimestre se realizará la ejecución de acuerdo a la programación.</t>
  </si>
  <si>
    <t xml:space="preserve">50 entornos con aspectos urbanísticos intervenidos  </t>
  </si>
  <si>
    <t>Número de intervenciones de aspectos urbanísticos realizadas / Número de intervenciones de aspectos urbanísticos proyectadas</t>
  </si>
  <si>
    <t>Intervención de aspectos urbanísticos que pueden generar factores de riesgo para la seguridad</t>
  </si>
  <si>
    <t>Generar documento de experiencias exitosas de intervención urbanística que contribuyan al desarrollo normativo desde el enfoque de seguridad.</t>
  </si>
  <si>
    <t>Seguridad</t>
  </si>
  <si>
    <t>Urbanismo para la Seguridad</t>
  </si>
  <si>
    <t>Subsecretaria de Inversiones y Fortalecimiento de Capacidades</t>
  </si>
  <si>
    <t>De conformidad con el PAA el proceso de contratación para las condecoraciones, se llevará a cabo en el último trimestre de la vigencia</t>
  </si>
  <si>
    <t xml:space="preserve">La Subsecretaría de Inversiones y Fortalecimiento de Capacidades Operativas no lidera ni gestiona la realización del plan de bienestar; su alcance se limita a ejecutar recursos y atender solicitudes de bienes y servicios por demanda de cada uno de los organismos de seguridad. Es desde esta actividad que se aporta a cumplimiento de la línea estrategica </t>
  </si>
  <si>
    <t>No se reportan logros por cuanto para este trimestre no se programó avance en la meta</t>
  </si>
  <si>
    <t>Ejecutar el 100% de los apoyos a los planes</t>
  </si>
  <si>
    <t>Presupuesto programado / presupuesto ejecutado</t>
  </si>
  <si>
    <r>
      <t>Ejecutar</t>
    </r>
    <r>
      <rPr>
        <sz val="10"/>
        <color rgb="FFFF0000"/>
        <rFont val="Arial"/>
        <family val="2"/>
      </rPr>
      <t xml:space="preserve"> </t>
    </r>
    <r>
      <rPr>
        <sz val="10"/>
        <color theme="1"/>
        <rFont val="Arial"/>
        <family val="2"/>
      </rPr>
      <t xml:space="preserve">los planes de bienestar </t>
    </r>
  </si>
  <si>
    <t>Plan Integral de Bienestar y Reconocimiento para Cuerpos de Seguridad y Convivencia.</t>
  </si>
  <si>
    <t>Elevar los niveles de eficiencia, satisfacción, desarrollo y bienestar del personal uniformado en el desempeño de su labor, enriqueciendo el aspecto anímico y contribuir al cumplimiento efectivo de los resultados institucionales.</t>
  </si>
  <si>
    <t>Bienestar y Reconocimiento</t>
  </si>
  <si>
    <t>Matriz del Sistema de Información Progressus
Las evidencias no corresponden con los medios de verificación publicados en el PISSCJ</t>
  </si>
  <si>
    <r>
      <rPr>
        <b/>
        <sz val="10"/>
        <rFont val="Arial"/>
        <family val="2"/>
      </rPr>
      <t>Alerta de ajuste:</t>
    </r>
    <r>
      <rPr>
        <sz val="10"/>
        <color rgb="FFFF0000"/>
        <rFont val="Arial"/>
        <family val="2"/>
      </rPr>
      <t xml:space="preserve">
</t>
    </r>
    <r>
      <rPr>
        <sz val="10"/>
        <rFont val="Arial"/>
        <family val="2"/>
      </rPr>
      <t>Se solicita ajustar la siguiente información: 
FÓRMULA DE CÁLCULO: Número de acciones ejecutadas / Número de acciones programadas 
META: Ejecución del 100% de una  estrategia pedagógica para la prevención de violencias y delitos contra poblaciones vulnerables anual</t>
    </r>
  </si>
  <si>
    <t>Durante lo corrido del Trim-III se ejecutaron las siguientes actividades:
40 Actividades pedagógicas con NNA al interior de colegios, sobre: prevención del hurto, prevención e identificación de vulneraciones por condiciones de género, prevención e identificación de instrumentalización y ESCCNA, 14 Espacios de información y orientación a NNA y familias sobre prevención de delitos informáticos, 110 jornadas de socialización de recomendaciones para la integración de nuevos bogotanos, 115 Jornadas de promoción de rutas de atención y denuncia ante cualquier tipo de violencias causadas por la orientación sexual o expresión de genero de las personas de los sectores sociales LGBTI y 12 Acciones pedagógicas para la prevención de violencias y delitos en las juventudes.</t>
  </si>
  <si>
    <t>10 poblaciones vulnerables atendidas</t>
  </si>
  <si>
    <t xml:space="preserve">Número de poblaciones vulnerables atendidas / Número de atenciones priorizadas </t>
  </si>
  <si>
    <t xml:space="preserve">Número de poblaciones vulnerables atendidas. </t>
  </si>
  <si>
    <t>Desarrollar una estrategia pedagógica para la prevención de violencias y delitos contra poblaciones vulnerables.</t>
  </si>
  <si>
    <t>Ciudadanías Seguras</t>
  </si>
  <si>
    <r>
      <rPr>
        <b/>
        <sz val="10"/>
        <rFont val="Arial"/>
        <family val="2"/>
      </rPr>
      <t>Alerta de ajuste:</t>
    </r>
    <r>
      <rPr>
        <sz val="10"/>
        <color rgb="FFFF0000"/>
        <rFont val="Arial"/>
        <family val="2"/>
      </rPr>
      <t xml:space="preserve">
</t>
    </r>
    <r>
      <rPr>
        <sz val="10"/>
        <rFont val="Arial"/>
        <family val="2"/>
      </rPr>
      <t>Se solicita cambiar la ubicación de este indicador por tratarse de un indicador de resultado y no de producto. En su remplazo se propone el siguiente indicador.
INDICADOR: Implementación del plan para mitigar factores de riesgo
FÓRMULA DE CÁLCULO: Número de poblaciones vulnerables atendidas / Número de atenciones priorizadas 
PERIODICIDAD: Trimestral
META: 10 poblaciones vulnerables atendidas</t>
    </r>
  </si>
  <si>
    <t>El estado de avance promedio de los 10 planes de acción para la mitigación de riesgos de poblaciones vulnerables, corresponde al  17,6% y se desarrollaron las siguientes acciones durante el Trim-III:
76 acompañamientos a recorridos de oferta de servicios para CHC, con énfasis en canales cuerpos de agua y espacios públicos con alta presencia de esta población, 2 Jornadas de tejido social para contrarrestar el reclutamiento, utilización, uso y violencia sexual en contra NNA, 15 Jornadas para prevenir la mendicidad ajena, trabajo infantil y acompañamiento laboral de NNA, 315 actividades en entornos educativos con afectación por la ocurrencia de delitos como el microtráfico y otros que afecten a NNA, 4 cápsulas informativas a losCAI, entregando herramientas para el abordaje y rutas de atención de las personas de los sectores sociales LGBTI. Adicionalmente, se llevaron a cabo 10 búsquedas activas de posibles víctimas de Trata de Personas o ESCNNA en establecimientos de comercio, 18 Recorridos en escenarios de potencial captación para la ESCNNA y trata de personas y 20 socializaciones de información a autoridades y operadores de seguridad, convivencia y justicia sobre el delito de trata de personas.</t>
  </si>
  <si>
    <t>20% de reducción en delitos de alto impacto contra mujeres y niños, niñas y adolescentes</t>
  </si>
  <si>
    <t>Número de delitos de alto impacto con víctimas mujeres y niños, niñas y adolescentes antes de la implementación del plan / Número de delitos de alto impacto con víctimas mujeres y niños, niñas y adolescentes luego de la implementación del plan</t>
  </si>
  <si>
    <t>Variación en ocurrencia de delitos de alto impacto contra mujeres y niños, niñas y adolescentes</t>
  </si>
  <si>
    <t>Plan para mitigar factores de riesgo que favorecen la ocurrencia de violencias y delitos contra poblaciones vulnerables</t>
  </si>
  <si>
    <r>
      <rPr>
        <b/>
        <sz val="10"/>
        <rFont val="Arial"/>
        <family val="2"/>
      </rPr>
      <t>Alerta de ajuste:</t>
    </r>
    <r>
      <rPr>
        <sz val="10"/>
        <color rgb="FFFF0000"/>
        <rFont val="Arial"/>
        <family val="2"/>
      </rPr>
      <t xml:space="preserve">
</t>
    </r>
    <r>
      <rPr>
        <sz val="10"/>
        <rFont val="Arial"/>
        <family val="2"/>
      </rPr>
      <t>Se solicita cambiar la ubicación de este indicador por tratarse de un indicador de resultado y no de producto. En su remplazo se propone el siguiente indicador.
INDICADOR: Implementación de la estrategia de difusión
FÓRMULA DE CALCULO: Número de actividades ejecutadas en la implementación de la estrategia / número de actividades programadas en la implementación de la estrategia
PERIODICIDAD: Trimestral
META: Ejecución del 100% de una estrategia anual</t>
    </r>
  </si>
  <si>
    <t>Con el fin de llegar a la ciudadanía por redes sociales y diferentes medios virtuales de la SDSCJ, se vienen desarrollando una serie de campañas de prevención contra el cibercrimen, cuyo objetivo es dar a conocer a la ciudadanía los diferentes métodos o modalidades utilizados por los cibercriminales, generar conciencia de los riesgos presentes en el ciberespacio, así como dar alcance con recomendaciones para prevenir ser víctimas y enfrentar este tipo de incidentes que día a día afectan a gran cantidad de personas. Realizado el análisis estadístico y conociendo las modalidades y tendencias actuales, se genera el diseño, consolidación y producción de piezas gráficas, de manera articulada con la Oficina Asesora de comunicaciones, llevando a cabo la retroalimentación y posterior publicación por los diferentes canales virtuales de la entidad.    
En armonía con la Mesa de Expertos Contra el Cibercrimen, se obtienen  insumos como datos estadísticos y conocimiento de las últimas modalidades empleadas por los cibercriminales.
Finalmente se adelanta en el marco de la estrategia, un componente de divulgación territorial, de tal forma que se pueda entregar información actualizada y relevante de las modalidades en que operan los cibercriminales, sensibilizando frente a tipos de autoprotección</t>
  </si>
  <si>
    <t>20% de reducción en delitos cibernéticos</t>
  </si>
  <si>
    <t>Número de delitos informáticos registrados en un periodo previo a la implementación de la estrategia / número de delitos informáticos registrados luego de implementar la estrategia</t>
  </si>
  <si>
    <t>Variación en casos de delitos informáticos</t>
  </si>
  <si>
    <t>Estrategia de difusión de información relevante para promover la cultura de autoprotección ante ciberdelitos</t>
  </si>
  <si>
    <t>Lucha contra el Crimen</t>
  </si>
  <si>
    <t>Se encuentran en Sistema de Información Progressus</t>
  </si>
  <si>
    <t>Se solicita cambiar la ubicación de este indicador por tratarse de un indicador de resultado y no de producto. En su remplazo se propone el siguiente indicador.
INDICADOR: Informes de seguridad tramitados
FÓRMULA DE CÁLCULO: Número de informes de seguridad tramitados / número de informes de seguridad proyectados 
PERIODICIDAD: Trimestral
META: 36 informes anuales</t>
  </si>
  <si>
    <t xml:space="preserve">En lo corrido del trimestre se ha avanzó en la realización de 8 reportes de seguridad ciudadana, los cuales corresponden a informes detallados sobre incidentes y tendencias delictivas en los territorios, que tienen como objetivo el impulso a la investigación judicial que dé cuenta a la desarticulación de estructuras criminales. </t>
  </si>
  <si>
    <t>10% de incremento en el número de capturas</t>
  </si>
  <si>
    <t>Número de capturas por delitos de alto impacto previo a la implementación de la metodología / número de capturas previo a la implementación de la metodología</t>
  </si>
  <si>
    <t xml:space="preserve">Capturas por delitos de alto impacto </t>
  </si>
  <si>
    <t>Impulsar las investigaciones judiciales para desarticular grupos criminales organizados</t>
  </si>
  <si>
    <t xml:space="preserve">Actualmente, el documento técnico de la Metodología  ha sido construido en un 70%. Adicionalmente desde la fase operativa, en el acumulado del III trimestre (julio,agosto,septiembre)  2024 se han adelantado acciones enmarcadas en la metodología para el intercambio y unificación de información que aporte a la afectación, desmantelamiento y comprensión de estructuras criminales. 
 Estas acciones están orientadas no solo a implementar una metodología que contribuya a la afectación y desmantelamiento de las estructuras criminales, sino también a permitir una comprensión más profunda de su funcionamiento y organización
Adicionalmente se sesiona la reunión interagencial programada para el III trimestre, con el fin de hacer seguimiento y consolidación del inventario unificado de estructuras criminales.
</t>
  </si>
  <si>
    <t>4 espacios al año</t>
  </si>
  <si>
    <t>Número de espacios de intercambio realizados, donde se implemente la metodología desarrollada / Número de espacios proyectados</t>
  </si>
  <si>
    <t>Espacios de intercambio basados en la metodología desarrollada</t>
  </si>
  <si>
    <t>Desarrollar la metodología para el intercambio y unificación de información que aporte a la comprensión, afectación y desmantelamiento de estructuras criminales</t>
  </si>
  <si>
    <t xml:space="preserve">La SDSCJ contribuyó en la elaboración de los documentos que sirvieron para la formalización de dos (2) instrumentos para iniciar la implementación de las disposiciones establecidas en la Ley 2199 de 2022: 1) Documento Técnico de Soporte del Hecho Metropolitano en Seguridad, Convivencia y Justicia y 2) Creación del Consejo Regional de Seguridad y Convivencia y Justicia. 
Con relación a la construcción de la normativa para la gobernanza regional, la articulación de las autoridades gubernamentales y los organismos de seguridad y justicia con enfoque regional supone un reto en la medida en que se requiere priorizar los aspectos a tratar en la agenda regional de seguridad, recopilar información adecuada para la comprensión de los fenómenos y la toma de decisiones, así como la identificación de las capacidades existentes en la Región Metropolitana Bogotá Cundinamarca para estructurar un modelo de gobernanza orientado a la seguridad integral en la jurisdicción actual y los municipios identificados en el Acuerdo Regional No. 04 de 2024 “Gestión para la Seguridad Integral en la Región Metropolitana”. </t>
  </si>
  <si>
    <t>1 estructura institucional para la gestión conjunta de la seguridad regional</t>
  </si>
  <si>
    <t>Número de fases para el desarrollo de la infraestructura institucional para la gestión de la seguridad de Bogotá - Región implementadas / Número de fases proyectadas</t>
  </si>
  <si>
    <t>Estructura institucional para la gestión conjunta de la seguridad regional desarrollada</t>
  </si>
  <si>
    <t>Establecer una estructura institucional para la gestión conjunta de la seguridad de Bogotá Región</t>
  </si>
  <si>
    <t>Seguridad Regional</t>
  </si>
  <si>
    <t xml:space="preserve">Durante la vigencia 2024 se realizará la construcción del esquema de intervención diferenciado, y la implementación se llevará a cabo en 2025 de acuerdo a la programación. </t>
  </si>
  <si>
    <t>5% del total de los eventos de aglomeración con intervención de la fuerza pública</t>
  </si>
  <si>
    <t>Cuatrimestral</t>
  </si>
  <si>
    <t>Número total de eventos en los que no se requirió la intervención de la fuerza pública / total de eventos con participación del esquema de la SDSCJ</t>
  </si>
  <si>
    <t>Porcentaje de eventos en los que no se requirió la intervención de la fuerza pública</t>
  </si>
  <si>
    <t>Esquema de intervención diferenciado para reducir las afectaciones a la seguridad y la convivencia en el marco de las aglomeraciones</t>
  </si>
  <si>
    <t>Control de Aglomeraciones</t>
  </si>
  <si>
    <t>Se solicita cambiar la ubicación de este indicador por tratarse de un indicador de resultado y no de producto. En su remplazo se propone el siguiente indicador.
INDICADOR: Metodología de identificación y análisis de riesgos asociados a las aglomeraciones en la ciudad
FÓRMULA DE CÁLCULO: Número de fases para el desarrollo de la Metodología de identificación y análisis de riesgos asociados a las aglomeraciones en la ciudad implementadas / Número de fases proyectadas
PERIODICIDAD: Semestral
META: 1 Metodología de identificación y análisis de riesgos asociados a las aglomeraciones en la ciudad
(4 fases)</t>
  </si>
  <si>
    <t>Se adelanta el diseño del modelo de atención territorial a conflictividades relacionadas con el uso y disfrute del espacio público y el proceso de vinculación de gestores de convivencia. Durante el trimestre se realizaron acciones de acompañamiento en las 20 localidades de la ciudad: 32 acompañamientos interinstitucionales, 5 bloqueos de vía, 1 evento deportivo, 71 acompañamientos en vías de hecho (toma, encadenamiento, huelgas de hambre etc), 2 marchas movilizaciones, 85 monitoreos preventivos, 66 plantones, 1 acompañamiento a PMU de eventos culturales y deportivos, 1 acompañamiento a PMU de partidos de fútbol.</t>
  </si>
  <si>
    <t>Metodología de identificación y análisis de riesgos para la seguridad y convivencia asociados a las aglomeraciones en la ciudad</t>
  </si>
  <si>
    <t>Una vez se realice la caracterización se proyectará el plan de prevención y manejo de riesgos.</t>
  </si>
  <si>
    <t>3 planes de prevención y manejo de riesgos diseñados y articulados.</t>
  </si>
  <si>
    <t>Número de activos ambientales con planes de prevención y manejo de riesgos diseñados y articulados / Número de activos ambientales inventariados.</t>
  </si>
  <si>
    <t>Activos ambientales con planes de prevención y manejo de riesgos.</t>
  </si>
  <si>
    <t>Diseñar y articular planes de prevención y manejo de riesgos</t>
  </si>
  <si>
    <t>Protección del Capital Natural</t>
  </si>
  <si>
    <t>Para la vigencia 2024 se priorizó el punto crítico de activos ambientales, relacionado con  Cerros Orientales sobre el perímetro que ya abarca una Accion Popular. Se realizará la caracterización en el IV trimestre.</t>
  </si>
  <si>
    <t>3 activos ambientales con caracterización de vulnerabilidades en cada año.</t>
  </si>
  <si>
    <t>Número de activos ambientales con caracterización de vulnerabilidades completa y actualizada / número total de activos ambientales proyectados</t>
  </si>
  <si>
    <t>Consolidación del inventario y caracterización de vulnerabilidades de los activos ambientales de la ciudad.</t>
  </si>
  <si>
    <t>Realizar un inventario de activos ambientales.</t>
  </si>
  <si>
    <t>Subsecretaría de Seguridad y Convivencia
Oficina de Análisis de Información y Estudios Estratégicos</t>
  </si>
  <si>
    <r>
      <rPr>
        <b/>
        <sz val="10"/>
        <rFont val="Arial"/>
        <family val="2"/>
      </rPr>
      <t>Alerta de ajuste:</t>
    </r>
    <r>
      <rPr>
        <sz val="10"/>
        <color rgb="FFFF0000"/>
        <rFont val="Arial"/>
        <family val="2"/>
      </rPr>
      <t xml:space="preserve">
</t>
    </r>
    <r>
      <rPr>
        <sz val="10"/>
        <rFont val="Arial"/>
        <family val="2"/>
      </rPr>
      <t>Se solicita cambiar la ubicación de este indicador por tratarse de un indicador de resultado y no de producto. En su remplazo se propone el siguiente indicador.
INDICADOR: Implementación del plan operativo
FÓRMULA DEL INDICADOR: Número de acciones ejecutadas / Número de acciones programadas 
META: Ejecución del 100% de un plan operativo anual</t>
    </r>
  </si>
  <si>
    <t>Se ha avanzado en la elaboración y ejecución del plan con intervenciones  integrales para mitigar las VBG, delitos contra la vida y el patrimonio en corredores priorizados. Durante el IV trimestre se realizará la ejecución de acuerdo a la programación.</t>
  </si>
  <si>
    <t>Reducción del 50% de delitos de alto impacto en los entornos funcionales</t>
  </si>
  <si>
    <t xml:space="preserve">Número de delitos de alto impacto en entornos funcionales del componente troncal del SITP previo a la intervención / número de delitos de alto impacto en entornos funcionales del componente troncal del SITP luego de la intervención </t>
  </si>
  <si>
    <t>Variación de delitos de alto impacto en entornos funcionales del componente troncal del SITP.</t>
  </si>
  <si>
    <t>Desarrollar el Plan operativo para la protección del Sistema Integrado de Transporte Público</t>
  </si>
  <si>
    <t>Transporte Seguro</t>
  </si>
  <si>
    <t>Se esta adelantando la caracterización del : Universidad Nacional por Manifestaciones sociales y el Portal Tunal por elevada criminalidad e infraestructura estratégica 
 Una vez se finalice la caracterización se proyectará el plan de protección.</t>
  </si>
  <si>
    <t>3 planes de protección diseñado y articulado al año</t>
  </si>
  <si>
    <t xml:space="preserve">Número de infraestructuras con planes de protección, restablecimiento y continuidad diseñados y articulados / Número de infraestructuras identificadas con caracterización de vulnerabilidades </t>
  </si>
  <si>
    <t>Infraestructuras críticas con planes de protección diseñados y articulados de acuerdo con el modelo desarrollado.</t>
  </si>
  <si>
    <t>Desarrollar un modelo de protección de infraestructuras críticas</t>
  </si>
  <si>
    <t>Protección de Infraestructura</t>
  </si>
  <si>
    <r>
      <rPr>
        <b/>
        <sz val="10"/>
        <rFont val="Arial"/>
        <family val="2"/>
      </rPr>
      <t>Alerta de ajuste:</t>
    </r>
    <r>
      <rPr>
        <sz val="10"/>
        <color rgb="FFFF0000"/>
        <rFont val="Arial"/>
        <family val="2"/>
      </rPr>
      <t xml:space="preserve">
</t>
    </r>
    <r>
      <rPr>
        <sz val="10"/>
        <rFont val="Arial"/>
        <family val="2"/>
      </rPr>
      <t>Se solicita ajustar:
PERIODICIDAD: Semestral</t>
    </r>
  </si>
  <si>
    <t xml:space="preserve">En el III trimestre se priorizó la caracterización de 2 infraestructuras críticas; para ello, se definieron los puntos críticos a caracterizar: Universidad Nacional por Manifestaciones sociales y el Portal Tunal por elevada criminalidad e infraestructura estratégica 
 Se crea la mesa interinstitucional con la empresa Transmilenio para avanzar en la elaboración de las matrices de riesgos de los puntos críticos UNAL y Portal Tunal.  
Desde el trabajo interinstitucional realizado por la mesa, se consolidan los avances en la matriz de riesgos del punto crítico UNAL, en sus secciones de caracterización, identificacion y valoración de riesgos. La información que nutre la matriz se recoge a partir de la discusion de expertos de la mesa, recorridos en el entorno e información secundaria.  Del mismo modo se inicia la elaboración de la matriz de riesgos del punto crítico Portal Tunal en la sección preliminar de caracterización. </t>
  </si>
  <si>
    <t>3 infraestructuras críticas con caracterización de vulnerabilidades al año.</t>
  </si>
  <si>
    <t xml:space="preserve">Número de infraestructuras identificadas con caracterización de vulnerabilidades completa y actualizada / número total de infraestructuras críticas identificadas en el periodo </t>
  </si>
  <si>
    <t>Consolidación del inventario y caracterización de vulnerabilidades de la infraestructura crítica</t>
  </si>
  <si>
    <t>Elaborar un inventario y caracterizar la Infraestructura crítica</t>
  </si>
  <si>
    <t>Con los grupos ciudadanos gremiales y económicos se desplegaron acciones para la mitigación o corrección de vulnerabilidades que facilitan la comisión de delitos y que afectan el gremio o sector al que pertenecen; como parte de estas actividades se realizó trabajo articulado con el Instituto Distrital de Turismo y Policía de Turismo en la localidad de Teusaquillo desde el grupo ciudadano gremial de prestadores de servicios turísticos, con el fin de socializar el proyecto “Quinta Paredes Zona Segura, libre de ESCNNA y Trata de Personas” con el recorrido puerta a puerta en el sector hotelero ubicado en sector aledaño a Corferias. Se realiza oferta de servicios de la SDSCJ (conexión de cámaras de privados al C4), tips de seguridad turística, se informaron líneas de emergencia y atención. Con el grupo ciudadano Reservas Naturales y Forestales Distritales, se realizó actividad de acercamiento con un vecino de un predio con quien se está presentando problemáticas de convivencia por presuntos daños en señalización del proyecto, amenazas a eco guardianes e ingreso de perros, frente a lo cual se abordan temas de convivencia, llamado al diálogo como forma de solución de conflictos y propuesta de formas de convivencia pacífica. En atención a la gran cantidad de establecimientos de comercio de expendio y consumo de alcohol con integrantes de grupos ciudadanos locales y distritales ubicados en la localidad de Bosa, se realizó capacitación con el grupo de Asistencia Integral a la Denuncia –AIDÉ-, haciendo énfasis en los comportamientos contrarios a la convivencia que pueden degenerar en riñas y/o delitos</t>
  </si>
  <si>
    <t>20 planes de participación</t>
  </si>
  <si>
    <t>Número de localidades con planes de acción de participación desarrollados e implementados / número de localidades de la ciudad</t>
  </si>
  <si>
    <t xml:space="preserve">Planes de acción de participación desarrollados e implementados </t>
  </si>
  <si>
    <t>Desarrollar planes de acción de participación y corresponsabilidad ciudadana en la gestión de la seguridad y la convivencia</t>
  </si>
  <si>
    <t>Cooperación Ciudadana</t>
  </si>
  <si>
    <t>Dirección de Tecnologías y Sistemas de la Información</t>
  </si>
  <si>
    <r>
      <rPr>
        <b/>
        <sz val="10"/>
        <color theme="1"/>
        <rFont val="Arial"/>
        <family val="2"/>
      </rPr>
      <t>Alerta de cumplimiento:</t>
    </r>
    <r>
      <rPr>
        <sz val="10"/>
        <color theme="1"/>
        <rFont val="Arial"/>
        <family val="2"/>
      </rPr>
      <t xml:space="preserve">
Dificil consecución de los perfiles requeridos.
Por otra parte, los amplios  tiempos para la contratación y aprobación  de estos, que dificulta el inicio de ejecución del proyecto.</t>
    </r>
  </si>
  <si>
    <t>Para el tercer trimestre, se avanza en lo siguiente:
Actualmente, se está en proceso de contratación del equipo de profesionales por parte de la Dirección de Tecnologías y Sistemas de la Información, quienes serán los encargados de la definición de la arquitectura del sistema de información para establecer los componentes (hardware y software) y metodología de estructuración de los datos.
En relación a la creación del observatorio de seguridad, convivencia y justicia, se realizó la solicitud de la necesidad de los perfiles requeridos por parte de la Oficina de Análisis de Información y Estudios Estratégicos, los cuales están siendo revisados previo a la viabilidad de los mismos.</t>
  </si>
  <si>
    <t>Sistema de Información creado al 100%</t>
  </si>
  <si>
    <t>Fases desarrolladas del Sistema de información/ Fases Planeadas</t>
  </si>
  <si>
    <t>Avance del Sistema de información integrado creado y en producción.</t>
  </si>
  <si>
    <t>Desarrollar el Sistema de información integrado para el análisis estratégico y toma de decisiones, monitoreo y evaluación de planes y programas</t>
  </si>
  <si>
    <t>Datos para la Seguridad</t>
  </si>
  <si>
    <t xml:space="preserve">Oficina de Análisis de Información y Estudios Estratégicos </t>
  </si>
  <si>
    <t xml:space="preserve">En la actualidad, desde la SDSCJ se adelanta la fase de diseño siguiendo los lineamientos para el funcionamiento de los Observatorios Distritales establecidos en el Acuerdo 871 de 2023; el cual está alineado con el desarrollo del “sistema de información integrado para gestionar información que permita el monitoreo y evaluación de planes, programas, estrategias y proyectos desarrollados en seguridad Convivencia y Justicia” para realizar las actividades propias del observatorio.
Se han realizado mesas de trabajo entre los equipos técnicos del Observatorio de Convivencia Escolar de la Secretaría de Educación Distrital y de la Oficina de Análisis de Información y Estudios Estratégicos de esta Secretaría, con el fin de construir un convenio de cooperación interinstitucional que permita establecer los criterios de intercambio y regular el flujo de información para su incorporación y análisis en el Observatorio de Seguridad, Convivencia y Justicia en construcción.
</t>
  </si>
  <si>
    <t>Observatorio creado al 100%</t>
  </si>
  <si>
    <t>Observatorio creado / Observatorio planeado</t>
  </si>
  <si>
    <t>Observatorio de seguridad creado y en operación.</t>
  </si>
  <si>
    <t>Creación del Observatorio para las instancias de seguimiento a problemáticas estratégicas en línea con los planes de la Secretaria y la agenda distrital</t>
  </si>
  <si>
    <t>C4</t>
  </si>
  <si>
    <t xml:space="preserve">Teniendo en cuentra que la formula de calculo no es la que se requiere, se establece una nueva formula: No de Centros de Monitoreo implementados /No de Centros de monitoreo Proyectados </t>
  </si>
  <si>
    <t>6 centros de monitoreo creados</t>
  </si>
  <si>
    <t>Número de centros de monitoreo proyectados / Número de Centros de monitoreo implementados</t>
  </si>
  <si>
    <t>Centros de monitoreo locales implementados</t>
  </si>
  <si>
    <t xml:space="preserve">Implementar centros locales de monitoreo de videovigilancia </t>
  </si>
  <si>
    <t>Seguridad Inteligente</t>
  </si>
  <si>
    <t xml:space="preserve">Teniendo en cuentra que la formula de calculo no es la que se requiere, se establece una nueva formula: No de C2 implementados/No de C2 proyectados </t>
  </si>
  <si>
    <t>5 C2 implementados</t>
  </si>
  <si>
    <t>Número de C2 proyectados/ Número de C2 implementados</t>
  </si>
  <si>
    <t>C2 locales implementados</t>
  </si>
  <si>
    <t xml:space="preserve">Implementar los C2 locales </t>
  </si>
  <si>
    <t>Teniendo en cuentra que la formula de calculo no es la que se requiere, se establece una nueva formula : Cobertura implementada / Cobertura proyectada</t>
  </si>
  <si>
    <t>Se instalaron 200 cámaras de tipo multisensor durante trimestre IV de 2024 lo cual corresponde a una cobertura aproximadamente del 0,75%</t>
  </si>
  <si>
    <t>Aumento del 50% de la cobertura</t>
  </si>
  <si>
    <t>Cobertura proyectada/ Número de cámaras implementadas</t>
  </si>
  <si>
    <t>Cobertura del sistema de videovigilancia</t>
  </si>
  <si>
    <t>Expandir el sistema de videovigilancia en Bogotá con participación pública y privada.</t>
  </si>
  <si>
    <r>
      <rPr>
        <b/>
        <sz val="10"/>
        <rFont val="Arial"/>
        <family val="2"/>
      </rPr>
      <t>Alerta de ajuste:</t>
    </r>
    <r>
      <rPr>
        <sz val="10"/>
        <color rgb="FFFF0000"/>
        <rFont val="Arial"/>
        <family val="2"/>
      </rPr>
      <t xml:space="preserve">
</t>
    </r>
    <r>
      <rPr>
        <sz val="10"/>
        <rFont val="Arial"/>
        <family val="2"/>
      </rPr>
      <t>Se solicita ajustar: 
PERIODICIDAD: Trimestral</t>
    </r>
  </si>
  <si>
    <t>En el III trimestre se realizaron 10 megatomas en las localidades priorizadas por la concentración de homicidios y con mayor presencia de estructuras criminales. Estas acciones focalizadas de alto impacto, contemplan el registro y control con un enfoque administrativo, policivo e interinstitucional cuyo objetivo es mitigar todas aquellas conductas que ponen en riesgo la seguridad, el patrimonio y la vida de las personas, así como prevenir, contener y mitigar la comisión del delito.</t>
  </si>
  <si>
    <t>125 acciones al final del cuatrenio</t>
  </si>
  <si>
    <t>Mensual</t>
  </si>
  <si>
    <t>Sumatoria de acciones de intervención en áreas identificadas como críticas</t>
  </si>
  <si>
    <t>Número de acciones conjuntas de intervención en áreas identificadas como críticas</t>
  </si>
  <si>
    <t>Desarrollar planes de intervenciones diferenciales para estabilización de estas áreas, incluyendo la llegada de la oferta distrital de servicios</t>
  </si>
  <si>
    <t>Control Urbano</t>
  </si>
  <si>
    <r>
      <rPr>
        <b/>
        <sz val="10"/>
        <rFont val="Arial"/>
        <family val="2"/>
      </rPr>
      <t>Alerta de ajuste:</t>
    </r>
    <r>
      <rPr>
        <sz val="10"/>
        <color rgb="FFFF0000"/>
        <rFont val="Arial"/>
        <family val="2"/>
      </rPr>
      <t xml:space="preserve">
</t>
    </r>
    <r>
      <rPr>
        <sz val="10"/>
        <rFont val="Arial"/>
        <family val="2"/>
      </rPr>
      <t>Se solicita cambiar la ubicación de este indicador por tratarse de un indicador de resultado y no de producto. En su remplazo se propone el siguiente indicador.
INDICADOR: Implementación del plan operativo
FÓRMULA DE CÁLCULO: Número de acciones ejecutadas / Número de acciones programadas 
PERIODICIDAD: Trimestral
META: Ejecución del 100% de un plan operativo anual</t>
    </r>
  </si>
  <si>
    <t xml:space="preserve">Se avanza en la implementación de planes de seguridad en la ciudad compuestos de acciones desarrolladas por el equipo territorial y equipos especializados para la contención y miigación de delitos de alto impacto, entre ellos el homicidio. </t>
  </si>
  <si>
    <t>Reducción del 10% anual</t>
  </si>
  <si>
    <t>Número de homicidios en zonas críticas luego de intervención / número de homicidios en zonas críticas previo a la intervención</t>
  </si>
  <si>
    <t>Contención del homicidios en zonas críticas</t>
  </si>
  <si>
    <t>Implementar planes operativos de seguridad</t>
  </si>
  <si>
    <t>La estabilización de los territorios se logra con la intervención continua, hasta corregir o mitigar las vulnerabilidades detectadas y los factores tenidos en cuenta en la priorización de los poligonos. Por esta razón la estabilización se iniciará en la vigencia 2025.</t>
  </si>
  <si>
    <t>40 entornos urbanos asegurados</t>
  </si>
  <si>
    <t xml:space="preserve">Sumatoria de entornos urbanos asegurados y estabilizados </t>
  </si>
  <si>
    <t>Entornos urbanos asegurados y estabilizados</t>
  </si>
  <si>
    <t>Implementar un plan operativo de aseguramiento, estabilización y transformación de entornos urbanos</t>
  </si>
  <si>
    <t xml:space="preserve">Distritos Seguros </t>
  </si>
  <si>
    <t>De acuerdo con la caracterizacións se proyecta el plan de acción con intervenciones diferenciadas, de acuerdo con las vulnerabilidades identificadas para un total de 10 territorios en el 2024, el cual será ejecutado en el Trim IV</t>
  </si>
  <si>
    <t>80 territorios intervenidos</t>
  </si>
  <si>
    <t>Sumatoria de territorios intervenidos</t>
  </si>
  <si>
    <t>Territorios Intervenidos interinstitucionalmente</t>
  </si>
  <si>
    <t>Crear un modelo de intervención territorial orientado a la articulación de los organismos de seguridad y justicia, el gobierno distrital, el sector privado y la ciudadanía</t>
  </si>
  <si>
    <t xml:space="preserve">
Zonas comerciales, residenciales e  industriales con vulnerabilidades de seguridad y entorno.</t>
  </si>
  <si>
    <t>Se realizó la priorización de 20 polígonos en 14 localidades, teniendo en cuenta cifras de NUSE, SIEDCO y demás elementos que permiten la ponderación de alta concentración de homicidios, alta ocurrencia de hurto de automotores, alta afectación a la percepción de seguridad y la identificación de zonas con afectaciones al orden, limpieza y funcionalidad del espacio público, con el fin de focalizar, direccionar e intervenir mediante planes territoriales que permitan mejorar las condiciones de seguridad y convivencia y el fortalecimiento del tejido social, por medio de alianzas estratégicas con los diferentes actores presentes en los territorios.
En el III trimestre 2024, se inició el proceso de caracterización de los territorios priorizados para la vigencia 2024. Este proceso involucra 4 fuentes de información  además de los datos estadisticos. Se incluye la implementación de la metodología de análisis de vulnerabilidades a cargo del equipo territorial, el análisis situacional realizado por el equipo de promotores de convivencia en conjunto con los grupos ciudadanos, el análisis de la estructuras criminales y los datos sobre comportamientos contrarios a la convivencia.</t>
  </si>
  <si>
    <t>80 territorios caracterizados</t>
  </si>
  <si>
    <t>Sumatoria de territorios caracterizados</t>
  </si>
  <si>
    <t>Territorios caracterizados</t>
  </si>
  <si>
    <t>Desarrollar una metodología conjunta para la lectura de territorios y dinámicas sociales</t>
  </si>
  <si>
    <t>Concentración de delitos contra la vida, la libertad y el patrimonio en puntos críticos de los territorios.</t>
  </si>
  <si>
    <t xml:space="preserve"> OBSERVACIONES</t>
  </si>
  <si>
    <t>EVIDENCIAS</t>
  </si>
  <si>
    <t>ALERTAS</t>
  </si>
  <si>
    <t>LOGROS</t>
  </si>
  <si>
    <t xml:space="preserve"> BSERVACIONES</t>
  </si>
  <si>
    <t>FINAL</t>
  </si>
  <si>
    <t xml:space="preserve"> IV</t>
  </si>
  <si>
    <t>III</t>
  </si>
  <si>
    <t>II</t>
  </si>
  <si>
    <t>I</t>
  </si>
  <si>
    <t>DEPENDENCIA A CARGO</t>
  </si>
  <si>
    <t>TRIMESTRE  IV</t>
  </si>
  <si>
    <t>TRIMESTRE  III</t>
  </si>
  <si>
    <t>TRIMESTRE  II</t>
  </si>
  <si>
    <t>TRIMESTRE  I</t>
  </si>
  <si>
    <t>PROGRAMACIÓN TRIMESTRAL 2024</t>
  </si>
  <si>
    <t>META</t>
  </si>
  <si>
    <t>PERIODICIDAD</t>
  </si>
  <si>
    <t>FORMULA DE CÁLCULO</t>
  </si>
  <si>
    <t>INDICADOR</t>
  </si>
  <si>
    <t>ACCIÓN</t>
  </si>
  <si>
    <t>DESCRIPCIÓN DE LA PROBLEMÁTICA A LA QUE SE ENFRENTA LA ESTRATEGIA</t>
  </si>
  <si>
    <t>ESTRATEGIA</t>
  </si>
  <si>
    <t>LÍNEA ESTRATÉGICA</t>
  </si>
  <si>
    <t>FORMULACIÓN DEL PLAN INTEGRAL DE SEGURIDAD CIUDADANA, CONVIVENCIA Y JUSTICIA</t>
  </si>
  <si>
    <t>F-DE-1406
V.1</t>
  </si>
  <si>
    <t>MATRIZ DE FORMULACIÓN Y SEGUIMIENTO AL PLAN INSTITUCIONAL DE SEGURIDAD CIUDADANA, CONVIVENCIA Y JUSTICIA - PISCCJ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</si>
</sst>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23" x14ac:knownFonts="1">
    <font>
      <sz val="11"/>
      <color theme="1"/>
      <name val="Calibri"/>
      <family val="2"/>
      <scheme val="minor"/>
    </font>
    <font>
      <sz val="11"/>
      <color theme="1"/>
      <name val="Calibri"/>
      <family val="2"/>
      <scheme val="minor"/>
    </font>
    <font>
      <sz val="11"/>
      <color theme="1"/>
      <name val="Arial"/>
      <family val="2"/>
    </font>
    <font>
      <sz val="10"/>
      <color theme="1"/>
      <name val="Arial"/>
      <family val="2"/>
    </font>
    <font>
      <sz val="10"/>
      <color rgb="FF000000"/>
      <name val="Arial"/>
      <family val="2"/>
    </font>
    <font>
      <b/>
      <sz val="10"/>
      <color rgb="FF000000"/>
      <name val="Arial"/>
      <family val="2"/>
    </font>
    <font>
      <b/>
      <sz val="10"/>
      <color theme="1"/>
      <name val="Arial"/>
      <family val="2"/>
    </font>
    <font>
      <sz val="10"/>
      <color rgb="FF0070C0"/>
      <name val="Arial"/>
      <family val="2"/>
    </font>
    <font>
      <sz val="10"/>
      <color theme="1"/>
      <name val="Aptos Narrow"/>
      <family val="2"/>
    </font>
    <font>
      <sz val="10"/>
      <color rgb="FFFF0000"/>
      <name val="Arial"/>
      <family val="2"/>
    </font>
    <font>
      <b/>
      <sz val="10"/>
      <name val="Arial"/>
      <family val="2"/>
    </font>
    <font>
      <sz val="10"/>
      <name val="Arial"/>
      <family val="2"/>
    </font>
    <font>
      <sz val="8"/>
      <color theme="1"/>
      <name val="Arial"/>
      <family val="2"/>
    </font>
    <font>
      <b/>
      <sz val="8"/>
      <name val="Arial"/>
      <family val="2"/>
    </font>
    <font>
      <b/>
      <sz val="8"/>
      <color theme="1"/>
      <name val="Arial"/>
      <family val="2"/>
    </font>
    <font>
      <b/>
      <sz val="8"/>
      <color rgb="FF000000"/>
      <name val="Arial"/>
      <family val="2"/>
    </font>
    <font>
      <b/>
      <sz val="9"/>
      <color theme="0"/>
      <name val="Arial"/>
      <family val="2"/>
    </font>
    <font>
      <b/>
      <sz val="9"/>
      <color rgb="FFFFFFFF"/>
      <name val="Arial"/>
      <family val="2"/>
    </font>
    <font>
      <sz val="6"/>
      <color theme="1"/>
      <name val="Arial"/>
      <family val="2"/>
    </font>
    <font>
      <b/>
      <sz val="6"/>
      <color rgb="FFFFFFFF"/>
      <name val="Arial"/>
      <family val="2"/>
    </font>
    <font>
      <b/>
      <sz val="6"/>
      <name val="Arial"/>
      <family val="2"/>
    </font>
    <font>
      <sz val="12"/>
      <color theme="1"/>
      <name val="Arial"/>
      <family val="2"/>
    </font>
    <font>
      <b/>
      <sz val="12"/>
      <name val="Arial"/>
      <family val="2"/>
    </font>
  </fonts>
  <fills count="9">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0" tint="-0.14999847407452621"/>
        <bgColor indexed="64"/>
      </patternFill>
    </fill>
  </fills>
  <borders count="1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rgb="FFA6A6A6"/>
      </right>
      <top style="thin">
        <color rgb="FFA6A6A6"/>
      </top>
      <bottom style="thin">
        <color rgb="FFA6A6A6"/>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92">
    <xf numFmtId="0" fontId="0" fillId="0" borderId="0" xfId="0"/>
    <xf numFmtId="0" fontId="2" fillId="0" borderId="0" xfId="0" applyFont="1" applyAlignment="1">
      <alignment wrapText="1"/>
    </xf>
    <xf numFmtId="0" fontId="2" fillId="0" borderId="0" xfId="0" applyFont="1" applyAlignment="1">
      <alignment horizontal="center" vertical="center" wrapText="1"/>
    </xf>
    <xf numFmtId="0" fontId="2" fillId="0" borderId="0" xfId="0" applyFont="1" applyAlignment="1">
      <alignment horizontal="center" wrapText="1"/>
    </xf>
    <xf numFmtId="0" fontId="2" fillId="0" borderId="0" xfId="0" applyFont="1" applyAlignment="1">
      <alignment horizontal="justify" wrapText="1"/>
    </xf>
    <xf numFmtId="0" fontId="2" fillId="0" borderId="0" xfId="0" applyFont="1" applyAlignment="1">
      <alignment horizontal="justify" vertical="top" wrapText="1"/>
    </xf>
    <xf numFmtId="0" fontId="0" fillId="0" borderId="0" xfId="0" applyAlignment="1">
      <alignment vertical="top"/>
    </xf>
    <xf numFmtId="0" fontId="3" fillId="0" borderId="0" xfId="0" applyFont="1" applyAlignment="1">
      <alignment wrapText="1"/>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9" fontId="3" fillId="3" borderId="1" xfId="0" applyNumberFormat="1" applyFont="1" applyFill="1" applyBorder="1" applyAlignment="1">
      <alignment horizontal="center" vertical="center" wrapText="1"/>
    </xf>
    <xf numFmtId="0" fontId="3" fillId="3" borderId="1" xfId="0" applyFont="1" applyFill="1" applyBorder="1" applyAlignment="1">
      <alignment horizontal="center" wrapText="1"/>
    </xf>
    <xf numFmtId="0" fontId="3" fillId="0" borderId="1" xfId="0" applyFont="1" applyBorder="1" applyAlignment="1">
      <alignment horizontal="center" wrapText="1"/>
    </xf>
    <xf numFmtId="9" fontId="3" fillId="3" borderId="1" xfId="0" applyNumberFormat="1" applyFont="1" applyFill="1" applyBorder="1" applyAlignment="1">
      <alignment horizontal="center" wrapText="1"/>
    </xf>
    <xf numFmtId="9" fontId="3" fillId="0" borderId="1" xfId="0" applyNumberFormat="1" applyFont="1" applyBorder="1" applyAlignment="1">
      <alignment horizontal="center" vertical="center" wrapText="1"/>
    </xf>
    <xf numFmtId="10" fontId="3" fillId="3" borderId="1" xfId="0" applyNumberFormat="1" applyFont="1" applyFill="1" applyBorder="1" applyAlignment="1">
      <alignment horizontal="center" wrapText="1"/>
    </xf>
    <xf numFmtId="0" fontId="4" fillId="2" borderId="2" xfId="0" applyFont="1" applyFill="1" applyBorder="1" applyAlignment="1">
      <alignment horizontal="center" vertical="center" wrapText="1"/>
    </xf>
    <xf numFmtId="0" fontId="0" fillId="4" borderId="3" xfId="0" applyFill="1" applyBorder="1" applyAlignment="1">
      <alignment vertical="top" wrapText="1"/>
    </xf>
    <xf numFmtId="0" fontId="0" fillId="4" borderId="4" xfId="0" applyFill="1" applyBorder="1" applyAlignment="1">
      <alignment vertical="top"/>
    </xf>
    <xf numFmtId="0" fontId="3" fillId="0" borderId="5" xfId="0" applyFont="1" applyBorder="1" applyAlignment="1">
      <alignment horizontal="center" vertical="center" wrapText="1"/>
    </xf>
    <xf numFmtId="9" fontId="3" fillId="0" borderId="5" xfId="0" applyNumberFormat="1" applyFont="1" applyBorder="1" applyAlignment="1">
      <alignment horizontal="center" vertical="center" wrapText="1"/>
    </xf>
    <xf numFmtId="9" fontId="3" fillId="0" borderId="6"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justify" vertical="center" wrapText="1"/>
    </xf>
    <xf numFmtId="43" fontId="3" fillId="3" borderId="1" xfId="1"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10" fontId="3" fillId="3" borderId="1" xfId="0" applyNumberFormat="1" applyFont="1" applyFill="1" applyBorder="1" applyAlignment="1">
      <alignment horizontal="center" vertical="center" wrapText="1"/>
    </xf>
    <xf numFmtId="9" fontId="8"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1" fontId="3" fillId="3"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164" fontId="3" fillId="3" borderId="1" xfId="0" applyNumberFormat="1" applyFont="1" applyFill="1" applyBorder="1" applyAlignment="1">
      <alignment horizontal="center" vertical="center" wrapText="1"/>
    </xf>
    <xf numFmtId="0" fontId="9" fillId="0" borderId="0" xfId="0" applyFont="1" applyAlignment="1">
      <alignment wrapText="1"/>
    </xf>
    <xf numFmtId="0" fontId="9" fillId="0" borderId="1" xfId="0" applyFont="1" applyBorder="1" applyAlignment="1">
      <alignment horizontal="center" vertical="center" wrapText="1"/>
    </xf>
    <xf numFmtId="0" fontId="9" fillId="0" borderId="1" xfId="0" applyFont="1" applyBorder="1" applyAlignment="1">
      <alignment horizontal="center" wrapText="1"/>
    </xf>
    <xf numFmtId="0" fontId="9" fillId="5" borderId="1" xfId="0" applyFont="1" applyFill="1" applyBorder="1" applyAlignment="1">
      <alignment horizontal="center" vertical="center" wrapText="1"/>
    </xf>
    <xf numFmtId="0" fontId="12" fillId="0" borderId="0" xfId="0" applyFont="1"/>
    <xf numFmtId="0" fontId="14" fillId="6" borderId="1" xfId="0" applyFont="1" applyFill="1" applyBorder="1" applyAlignment="1">
      <alignment horizontal="center" vertical="center" wrapText="1"/>
    </xf>
    <xf numFmtId="0" fontId="16" fillId="7" borderId="8" xfId="0" applyFont="1" applyFill="1" applyBorder="1" applyAlignment="1">
      <alignment horizontal="center" vertical="center" wrapText="1"/>
    </xf>
    <xf numFmtId="0" fontId="18" fillId="0" borderId="0" xfId="0" applyFont="1" applyAlignment="1">
      <alignment vertical="center" wrapText="1"/>
    </xf>
    <xf numFmtId="0" fontId="19" fillId="0" borderId="0" xfId="0" applyFont="1" applyAlignment="1">
      <alignment horizontal="center" vertical="center" wrapText="1"/>
    </xf>
    <xf numFmtId="0" fontId="20" fillId="0" borderId="0" xfId="0" applyFont="1" applyAlignment="1">
      <alignment vertical="center" wrapText="1"/>
    </xf>
    <xf numFmtId="0" fontId="20" fillId="0" borderId="0" xfId="0" applyFont="1" applyAlignment="1">
      <alignment horizontal="justify" vertical="center" wrapText="1"/>
    </xf>
    <xf numFmtId="0" fontId="20" fillId="0" borderId="0" xfId="0" applyFont="1" applyAlignment="1">
      <alignment horizontal="justify" vertical="top" wrapText="1"/>
    </xf>
    <xf numFmtId="0" fontId="19" fillId="0" borderId="0" xfId="0" applyFont="1" applyAlignment="1">
      <alignment horizontal="justify" vertical="top" wrapText="1"/>
    </xf>
    <xf numFmtId="0" fontId="19" fillId="0" borderId="0" xfId="0" applyFont="1" applyAlignment="1">
      <alignment vertical="center" wrapText="1"/>
    </xf>
    <xf numFmtId="0" fontId="13" fillId="6" borderId="1" xfId="0" applyFont="1" applyFill="1" applyBorder="1" applyAlignment="1">
      <alignment horizontal="center" vertical="center" wrapText="1"/>
    </xf>
    <xf numFmtId="0" fontId="21" fillId="0" borderId="12" xfId="0" applyFont="1" applyBorder="1" applyAlignment="1">
      <alignment horizontal="center" wrapText="1"/>
    </xf>
    <xf numFmtId="0" fontId="21" fillId="0" borderId="11" xfId="0" applyFont="1" applyBorder="1" applyAlignment="1">
      <alignment horizontal="center" wrapText="1"/>
    </xf>
    <xf numFmtId="0" fontId="22" fillId="0" borderId="11" xfId="0" applyFont="1" applyBorder="1" applyAlignment="1">
      <alignment horizontal="center" vertical="center" wrapText="1"/>
    </xf>
    <xf numFmtId="0" fontId="22" fillId="0" borderId="11" xfId="0" applyFont="1" applyBorder="1" applyAlignment="1">
      <alignment horizontal="justify" vertical="top" wrapText="1"/>
    </xf>
    <xf numFmtId="0" fontId="22" fillId="0" borderId="11" xfId="0" applyFont="1" applyBorder="1" applyAlignment="1">
      <alignment horizontal="justify" vertical="center" wrapText="1"/>
    </xf>
    <xf numFmtId="0" fontId="21" fillId="5" borderId="11" xfId="0" applyFont="1" applyFill="1" applyBorder="1" applyAlignment="1">
      <alignment horizontal="right" wrapText="1"/>
    </xf>
    <xf numFmtId="0" fontId="21" fillId="5" borderId="10" xfId="0" applyFont="1" applyFill="1" applyBorder="1" applyAlignment="1">
      <alignment horizontal="right" wrapText="1"/>
    </xf>
    <xf numFmtId="0" fontId="16" fillId="7" borderId="9" xfId="0" applyFont="1" applyFill="1" applyBorder="1" applyAlignment="1">
      <alignment horizontal="center" vertical="center" wrapText="1"/>
    </xf>
    <xf numFmtId="0" fontId="16" fillId="7" borderId="8" xfId="0" applyFont="1" applyFill="1" applyBorder="1" applyAlignment="1">
      <alignment horizontal="center" vertical="center" wrapText="1"/>
    </xf>
    <xf numFmtId="0" fontId="16" fillId="7" borderId="8" xfId="0" applyFont="1" applyFill="1" applyBorder="1" applyAlignment="1">
      <alignment horizontal="justify" vertical="top" wrapText="1"/>
    </xf>
    <xf numFmtId="0" fontId="16" fillId="7" borderId="8" xfId="0" applyFont="1" applyFill="1" applyBorder="1" applyAlignment="1">
      <alignment horizontal="justify" vertical="center" wrapText="1"/>
    </xf>
    <xf numFmtId="0" fontId="17" fillId="7" borderId="8" xfId="0" applyFont="1" applyFill="1" applyBorder="1" applyAlignment="1">
      <alignment horizontal="center" vertical="center" wrapText="1"/>
    </xf>
    <xf numFmtId="0" fontId="17" fillId="7" borderId="7" xfId="0" applyFont="1" applyFill="1" applyBorder="1" applyAlignment="1">
      <alignment horizontal="center" vertical="center" wrapText="1"/>
    </xf>
    <xf numFmtId="0" fontId="16" fillId="7" borderId="7"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2" fillId="6" borderId="1" xfId="0" applyFont="1" applyFill="1" applyBorder="1" applyAlignment="1">
      <alignment horizontal="center"/>
    </xf>
    <xf numFmtId="0" fontId="13" fillId="6" borderId="1" xfId="0" applyFont="1" applyFill="1" applyBorder="1" applyAlignment="1">
      <alignment horizontal="justify" vertical="top" wrapText="1"/>
    </xf>
    <xf numFmtId="0" fontId="13" fillId="6" borderId="1" xfId="0" applyFont="1" applyFill="1" applyBorder="1" applyAlignment="1">
      <alignment horizontal="justify" vertical="center" wrapText="1"/>
    </xf>
    <xf numFmtId="0" fontId="3" fillId="0" borderId="1" xfId="0" applyFont="1" applyBorder="1" applyAlignment="1">
      <alignment horizontal="center" vertical="center" wrapText="1"/>
    </xf>
    <xf numFmtId="0" fontId="9" fillId="0" borderId="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5" xfId="0" applyFont="1" applyBorder="1" applyAlignment="1">
      <alignment horizontal="justify" vertical="top" wrapText="1"/>
    </xf>
    <xf numFmtId="0" fontId="3" fillId="0" borderId="5" xfId="0" applyFont="1" applyBorder="1" applyAlignment="1">
      <alignment horizontal="justify" vertical="center" wrapText="1"/>
    </xf>
    <xf numFmtId="0" fontId="3" fillId="0" borderId="1" xfId="0" applyFont="1" applyBorder="1" applyAlignment="1">
      <alignment horizontal="justify" vertical="top" wrapText="1"/>
    </xf>
    <xf numFmtId="0" fontId="3" fillId="0" borderId="1" xfId="0" applyFont="1" applyBorder="1" applyAlignment="1">
      <alignment horizontal="justify" vertical="center" wrapText="1"/>
    </xf>
    <xf numFmtId="0" fontId="3" fillId="5" borderId="1" xfId="0" applyFont="1" applyFill="1" applyBorder="1" applyAlignment="1">
      <alignment horizontal="justify" vertical="center" wrapText="1"/>
    </xf>
    <xf numFmtId="0" fontId="3" fillId="0" borderId="6" xfId="0" applyFont="1" applyBorder="1" applyAlignment="1">
      <alignment horizontal="justify" vertical="top" wrapText="1"/>
    </xf>
    <xf numFmtId="0" fontId="3" fillId="0" borderId="6" xfId="0" applyFont="1" applyBorder="1" applyAlignment="1">
      <alignment horizontal="justify" vertical="center" wrapText="1"/>
    </xf>
    <xf numFmtId="0" fontId="3" fillId="0" borderId="1" xfId="0" applyFont="1" applyBorder="1" applyAlignment="1">
      <alignment horizontal="center" wrapText="1"/>
    </xf>
    <xf numFmtId="0" fontId="14" fillId="8" borderId="1" xfId="0" applyFont="1" applyFill="1" applyBorder="1" applyAlignment="1">
      <alignment horizontal="center" vertical="center" wrapText="1"/>
    </xf>
    <xf numFmtId="0" fontId="15" fillId="8"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1"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5" borderId="5" xfId="0" applyFont="1" applyFill="1" applyBorder="1" applyAlignment="1">
      <alignment horizontal="center" vertical="center" wrapText="1"/>
    </xf>
    <xf numFmtId="9" fontId="3" fillId="3" borderId="5" xfId="0" applyNumberFormat="1"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6" xfId="0" applyNumberFormat="1" applyFont="1" applyFill="1" applyBorder="1" applyAlignment="1">
      <alignment horizontal="center" vertic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2</xdr:col>
      <xdr:colOff>9525</xdr:colOff>
      <xdr:row>0</xdr:row>
      <xdr:rowOff>38100</xdr:rowOff>
    </xdr:from>
    <xdr:ext cx="476250" cy="476250"/>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3125" y="38100"/>
          <a:ext cx="476250" cy="47625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antiago.cardenas/Desktop/PISCCJ/Copia%20de%20Matriz_Reporte_PISCCJ_2024-2027_(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2"/>
      <sheetName val="MATRIZ"/>
      <sheetName val="INSTRUCTIVO"/>
      <sheetName val="PROP. AJUSTES"/>
      <sheetName val="CONTROL DEL DELITO"/>
      <sheetName val="Hoja11"/>
      <sheetName val="Hoja7"/>
      <sheetName val="Hoja2"/>
      <sheetName val="Hoja1"/>
      <sheetName val="Hoja3"/>
      <sheetName val="Hoja4"/>
      <sheetName val="Hoja5"/>
      <sheetName val="Hoja6"/>
      <sheetName val="NO USAR"/>
      <sheetName val="MATRIZ (2)"/>
      <sheetName val="MATRIZ (3)"/>
      <sheetName val="Hoja8"/>
      <sheetName val="Hoja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DT126"/>
  <sheetViews>
    <sheetView showGridLines="0" tabSelected="1" view="pageBreakPreview" zoomScale="108" zoomScaleNormal="118" zoomScaleSheetLayoutView="108" zoomScalePageLayoutView="40" workbookViewId="0">
      <pane xSplit="14" ySplit="5" topLeftCell="O27" activePane="bottomRight" state="frozen"/>
      <selection pane="topRight"/>
      <selection pane="bottomLeft"/>
      <selection pane="bottomRight" activeCell="L64" sqref="L64:N64"/>
    </sheetView>
  </sheetViews>
  <sheetFormatPr baseColWidth="10" defaultColWidth="6.1640625" defaultRowHeight="14.25" customHeight="1" x14ac:dyDescent="0.15"/>
  <cols>
    <col min="1" max="1" width="6.1640625" style="1"/>
    <col min="2" max="2" width="3" style="1" customWidth="1"/>
    <col min="3" max="3" width="4" style="1" customWidth="1"/>
    <col min="4" max="4" width="6.1640625" style="1" customWidth="1"/>
    <col min="5" max="5" width="3" style="1" customWidth="1"/>
    <col min="6" max="7" width="6.1640625" style="1"/>
    <col min="8" max="8" width="3.1640625" style="1" customWidth="1"/>
    <col min="9" max="9" width="9.6640625" style="5" hidden="1" customWidth="1"/>
    <col min="10" max="10" width="10.1640625" style="5" hidden="1" customWidth="1"/>
    <col min="11" max="11" width="11.6640625" style="5" hidden="1" customWidth="1"/>
    <col min="12" max="12" width="10.1640625" style="4" customWidth="1"/>
    <col min="13" max="13" width="8.5" style="4" customWidth="1"/>
    <col min="14" max="14" width="10.6640625" style="4" customWidth="1"/>
    <col min="15" max="15" width="19.6640625" style="1" customWidth="1"/>
    <col min="16" max="17" width="6.1640625" style="1"/>
    <col min="18" max="18" width="25.1640625" style="1" customWidth="1"/>
    <col min="19" max="20" width="15.1640625" style="1" customWidth="1"/>
    <col min="21" max="21" width="6.83203125" style="3" hidden="1" customWidth="1"/>
    <col min="22" max="22" width="6.5" style="3" hidden="1" customWidth="1"/>
    <col min="23" max="23" width="6.6640625" style="3" customWidth="1"/>
    <col min="24" max="24" width="7.83203125" style="3" customWidth="1"/>
    <col min="25" max="25" width="13.5" style="3" customWidth="1"/>
    <col min="26" max="33" width="24.1640625" style="2" hidden="1" customWidth="1"/>
    <col min="34" max="34" width="63.5" style="2" customWidth="1"/>
    <col min="35" max="35" width="53.33203125" style="2" customWidth="1"/>
    <col min="36" max="36" width="24.1640625" style="2" customWidth="1"/>
    <col min="37" max="37" width="23.83203125" style="2" customWidth="1"/>
    <col min="38" max="41" width="24.1640625" style="2" hidden="1" customWidth="1"/>
    <col min="42" max="16384" width="6.1640625" style="1"/>
  </cols>
  <sheetData>
    <row r="1" spans="1:43" ht="42.75" customHeight="1" thickBot="1" x14ac:dyDescent="0.25">
      <c r="B1" s="48"/>
      <c r="C1" s="49"/>
      <c r="D1" s="49"/>
      <c r="E1" s="49"/>
      <c r="F1" s="50" t="s">
        <v>519</v>
      </c>
      <c r="G1" s="50"/>
      <c r="H1" s="50"/>
      <c r="I1" s="51"/>
      <c r="J1" s="51"/>
      <c r="K1" s="51"/>
      <c r="L1" s="52"/>
      <c r="M1" s="52"/>
      <c r="N1" s="52"/>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3" t="s">
        <v>518</v>
      </c>
      <c r="AP1" s="53"/>
      <c r="AQ1" s="54"/>
    </row>
    <row r="2" spans="1:43" ht="8.25" customHeight="1" thickBot="1" x14ac:dyDescent="0.2">
      <c r="F2" s="46"/>
      <c r="G2" s="46"/>
      <c r="H2" s="46"/>
      <c r="I2" s="45"/>
      <c r="J2" s="44"/>
      <c r="K2" s="44"/>
      <c r="L2" s="43"/>
      <c r="M2" s="43"/>
      <c r="N2" s="43"/>
      <c r="O2" s="42"/>
      <c r="P2" s="42"/>
      <c r="Q2" s="42"/>
      <c r="R2" s="42"/>
      <c r="S2" s="42"/>
      <c r="T2" s="42"/>
      <c r="U2" s="41"/>
      <c r="V2" s="41"/>
      <c r="W2" s="41"/>
      <c r="X2" s="41"/>
      <c r="Y2" s="41"/>
      <c r="Z2" s="41"/>
      <c r="AA2" s="41"/>
      <c r="AB2" s="41"/>
      <c r="AC2" s="41"/>
      <c r="AD2" s="41"/>
      <c r="AE2" s="41"/>
      <c r="AF2" s="41"/>
      <c r="AG2" s="41"/>
      <c r="AH2" s="41"/>
      <c r="AI2" s="41"/>
      <c r="AJ2" s="41"/>
      <c r="AK2" s="41"/>
      <c r="AL2" s="41"/>
      <c r="AM2" s="41"/>
      <c r="AN2" s="41"/>
      <c r="AO2" s="41"/>
      <c r="AP2" s="40"/>
      <c r="AQ2" s="40"/>
    </row>
    <row r="3" spans="1:43" ht="21" customHeight="1" x14ac:dyDescent="0.15">
      <c r="B3" s="55" t="s">
        <v>517</v>
      </c>
      <c r="C3" s="56"/>
      <c r="D3" s="56"/>
      <c r="E3" s="56"/>
      <c r="F3" s="56"/>
      <c r="G3" s="56"/>
      <c r="H3" s="56"/>
      <c r="I3" s="57"/>
      <c r="J3" s="57"/>
      <c r="K3" s="57"/>
      <c r="L3" s="58"/>
      <c r="M3" s="58"/>
      <c r="N3" s="58"/>
      <c r="O3" s="56"/>
      <c r="P3" s="56"/>
      <c r="Q3" s="56"/>
      <c r="R3" s="56"/>
      <c r="S3" s="39"/>
      <c r="T3" s="39"/>
      <c r="U3" s="39"/>
      <c r="V3" s="39"/>
      <c r="W3" s="39"/>
      <c r="X3" s="39"/>
      <c r="Y3" s="39"/>
      <c r="Z3" s="59"/>
      <c r="AA3" s="59"/>
      <c r="AB3" s="59"/>
      <c r="AC3" s="59"/>
      <c r="AD3" s="59"/>
      <c r="AE3" s="59"/>
      <c r="AF3" s="59"/>
      <c r="AG3" s="59"/>
      <c r="AH3" s="59"/>
      <c r="AI3" s="59"/>
      <c r="AJ3" s="59"/>
      <c r="AK3" s="59"/>
      <c r="AL3" s="59"/>
      <c r="AM3" s="59"/>
      <c r="AN3" s="59"/>
      <c r="AO3" s="60"/>
      <c r="AP3" s="56"/>
      <c r="AQ3" s="61"/>
    </row>
    <row r="4" spans="1:43" s="7" customFormat="1" ht="40.5" customHeight="1" x14ac:dyDescent="0.15">
      <c r="A4" s="63"/>
      <c r="B4" s="47" t="s">
        <v>516</v>
      </c>
      <c r="C4" s="47"/>
      <c r="D4" s="47"/>
      <c r="E4" s="47"/>
      <c r="F4" s="47" t="s">
        <v>515</v>
      </c>
      <c r="G4" s="47"/>
      <c r="H4" s="47"/>
      <c r="I4" s="64" t="s">
        <v>514</v>
      </c>
      <c r="J4" s="64"/>
      <c r="K4" s="64"/>
      <c r="L4" s="65" t="s">
        <v>513</v>
      </c>
      <c r="M4" s="65"/>
      <c r="N4" s="65"/>
      <c r="O4" s="47" t="s">
        <v>512</v>
      </c>
      <c r="P4" s="47" t="s">
        <v>511</v>
      </c>
      <c r="Q4" s="47"/>
      <c r="R4" s="47"/>
      <c r="S4" s="47" t="s">
        <v>510</v>
      </c>
      <c r="T4" s="47" t="s">
        <v>509</v>
      </c>
      <c r="U4" s="62" t="s">
        <v>508</v>
      </c>
      <c r="V4" s="62"/>
      <c r="W4" s="62"/>
      <c r="X4" s="62"/>
      <c r="Y4" s="62"/>
      <c r="Z4" s="62" t="s">
        <v>507</v>
      </c>
      <c r="AA4" s="62"/>
      <c r="AB4" s="62"/>
      <c r="AC4" s="62"/>
      <c r="AD4" s="62" t="s">
        <v>506</v>
      </c>
      <c r="AE4" s="62"/>
      <c r="AF4" s="62"/>
      <c r="AG4" s="62"/>
      <c r="AH4" s="62" t="s">
        <v>505</v>
      </c>
      <c r="AI4" s="62"/>
      <c r="AJ4" s="62"/>
      <c r="AK4" s="62"/>
      <c r="AL4" s="62" t="s">
        <v>504</v>
      </c>
      <c r="AM4" s="62"/>
      <c r="AN4" s="62"/>
      <c r="AO4" s="62"/>
      <c r="AP4" s="47" t="s">
        <v>503</v>
      </c>
      <c r="AQ4" s="47"/>
    </row>
    <row r="5" spans="1:43" s="37" customFormat="1" ht="12" hidden="1" x14ac:dyDescent="0.15">
      <c r="A5" s="63"/>
      <c r="B5" s="47"/>
      <c r="C5" s="47"/>
      <c r="D5" s="47"/>
      <c r="E5" s="47"/>
      <c r="F5" s="47"/>
      <c r="G5" s="47"/>
      <c r="H5" s="47"/>
      <c r="I5" s="47"/>
      <c r="J5" s="47"/>
      <c r="K5" s="47"/>
      <c r="L5" s="47"/>
      <c r="M5" s="47"/>
      <c r="N5" s="47"/>
      <c r="O5" s="47"/>
      <c r="P5" s="47"/>
      <c r="Q5" s="47"/>
      <c r="R5" s="47"/>
      <c r="S5" s="47"/>
      <c r="T5" s="47"/>
      <c r="U5" s="38" t="s">
        <v>502</v>
      </c>
      <c r="V5" s="38" t="s">
        <v>501</v>
      </c>
      <c r="W5" s="78" t="s">
        <v>500</v>
      </c>
      <c r="X5" s="78" t="s">
        <v>499</v>
      </c>
      <c r="Y5" s="78" t="s">
        <v>498</v>
      </c>
      <c r="Z5" s="38" t="s">
        <v>496</v>
      </c>
      <c r="AA5" s="38" t="s">
        <v>495</v>
      </c>
      <c r="AB5" s="38" t="s">
        <v>494</v>
      </c>
      <c r="AC5" s="38" t="s">
        <v>497</v>
      </c>
      <c r="AD5" s="38" t="s">
        <v>496</v>
      </c>
      <c r="AE5" s="38" t="s">
        <v>495</v>
      </c>
      <c r="AF5" s="38" t="s">
        <v>494</v>
      </c>
      <c r="AG5" s="38" t="s">
        <v>493</v>
      </c>
      <c r="AH5" s="79" t="s">
        <v>496</v>
      </c>
      <c r="AI5" s="79" t="s">
        <v>495</v>
      </c>
      <c r="AJ5" s="79" t="s">
        <v>494</v>
      </c>
      <c r="AK5" s="79" t="s">
        <v>493</v>
      </c>
      <c r="AL5" s="38" t="s">
        <v>496</v>
      </c>
      <c r="AM5" s="38" t="s">
        <v>495</v>
      </c>
      <c r="AN5" s="38" t="s">
        <v>494</v>
      </c>
      <c r="AO5" s="38" t="s">
        <v>493</v>
      </c>
      <c r="AP5" s="47"/>
      <c r="AQ5" s="47"/>
    </row>
    <row r="6" spans="1:43" s="7" customFormat="1" ht="125" customHeight="1" x14ac:dyDescent="0.15">
      <c r="A6" s="26">
        <v>1</v>
      </c>
      <c r="B6" s="66" t="s">
        <v>480</v>
      </c>
      <c r="C6" s="66"/>
      <c r="D6" s="66"/>
      <c r="E6" s="66"/>
      <c r="F6" s="66" t="s">
        <v>331</v>
      </c>
      <c r="G6" s="66"/>
      <c r="H6" s="66"/>
      <c r="I6" s="66" t="s">
        <v>492</v>
      </c>
      <c r="J6" s="66"/>
      <c r="K6" s="66"/>
      <c r="L6" s="66" t="s">
        <v>491</v>
      </c>
      <c r="M6" s="66"/>
      <c r="N6" s="66"/>
      <c r="O6" s="8" t="s">
        <v>490</v>
      </c>
      <c r="P6" s="66" t="s">
        <v>489</v>
      </c>
      <c r="Q6" s="66"/>
      <c r="R6" s="66"/>
      <c r="S6" s="8" t="s">
        <v>111</v>
      </c>
      <c r="T6" s="8" t="s">
        <v>488</v>
      </c>
      <c r="U6" s="8"/>
      <c r="V6" s="8"/>
      <c r="W6" s="80">
        <v>0</v>
      </c>
      <c r="X6" s="80">
        <v>20</v>
      </c>
      <c r="Y6" s="84">
        <f>SUM(U6:X6)</f>
        <v>20</v>
      </c>
      <c r="Z6" s="8"/>
      <c r="AA6" s="8"/>
      <c r="AB6" s="8"/>
      <c r="AC6" s="8"/>
      <c r="AD6" s="8"/>
      <c r="AE6" s="8"/>
      <c r="AF6" s="8"/>
      <c r="AG6" s="8"/>
      <c r="AH6" s="80" t="s">
        <v>487</v>
      </c>
      <c r="AI6" s="80" t="s">
        <v>325</v>
      </c>
      <c r="AJ6" s="80" t="s">
        <v>343</v>
      </c>
      <c r="AK6" s="80" t="s">
        <v>80</v>
      </c>
      <c r="AL6" s="8"/>
      <c r="AM6" s="8"/>
      <c r="AN6" s="8"/>
      <c r="AO6" s="8"/>
      <c r="AP6" s="66" t="s">
        <v>323</v>
      </c>
      <c r="AQ6" s="66"/>
    </row>
    <row r="7" spans="1:43" s="7" customFormat="1" ht="80.25" customHeight="1" x14ac:dyDescent="0.15">
      <c r="A7" s="26">
        <v>2</v>
      </c>
      <c r="B7" s="66" t="s">
        <v>480</v>
      </c>
      <c r="C7" s="66"/>
      <c r="D7" s="66"/>
      <c r="E7" s="66"/>
      <c r="F7" s="66" t="s">
        <v>331</v>
      </c>
      <c r="G7" s="66"/>
      <c r="H7" s="66"/>
      <c r="I7" s="66" t="s">
        <v>486</v>
      </c>
      <c r="J7" s="66"/>
      <c r="K7" s="66"/>
      <c r="L7" s="66" t="s">
        <v>485</v>
      </c>
      <c r="M7" s="66"/>
      <c r="N7" s="66"/>
      <c r="O7" s="8" t="s">
        <v>484</v>
      </c>
      <c r="P7" s="66" t="s">
        <v>483</v>
      </c>
      <c r="Q7" s="66"/>
      <c r="R7" s="66"/>
      <c r="S7" s="8" t="s">
        <v>111</v>
      </c>
      <c r="T7" s="8" t="s">
        <v>482</v>
      </c>
      <c r="U7" s="8"/>
      <c r="V7" s="8"/>
      <c r="W7" s="80">
        <v>0</v>
      </c>
      <c r="X7" s="80">
        <v>10</v>
      </c>
      <c r="Y7" s="84">
        <v>10</v>
      </c>
      <c r="Z7" s="8"/>
      <c r="AA7" s="8"/>
      <c r="AB7" s="8"/>
      <c r="AC7" s="8"/>
      <c r="AD7" s="8"/>
      <c r="AE7" s="8"/>
      <c r="AF7" s="8"/>
      <c r="AG7" s="8"/>
      <c r="AH7" s="80" t="s">
        <v>481</v>
      </c>
      <c r="AI7" s="80" t="s">
        <v>325</v>
      </c>
      <c r="AJ7" s="80" t="s">
        <v>324</v>
      </c>
      <c r="AK7" s="80" t="s">
        <v>80</v>
      </c>
      <c r="AL7" s="8"/>
      <c r="AM7" s="8"/>
      <c r="AN7" s="8"/>
      <c r="AO7" s="8"/>
      <c r="AP7" s="66" t="s">
        <v>323</v>
      </c>
      <c r="AQ7" s="66"/>
    </row>
    <row r="8" spans="1:43" s="7" customFormat="1" ht="90" customHeight="1" x14ac:dyDescent="0.15">
      <c r="A8" s="26">
        <v>3</v>
      </c>
      <c r="B8" s="66" t="s">
        <v>480</v>
      </c>
      <c r="C8" s="66"/>
      <c r="D8" s="66"/>
      <c r="E8" s="66"/>
      <c r="F8" s="66" t="s">
        <v>331</v>
      </c>
      <c r="G8" s="66"/>
      <c r="H8" s="66"/>
      <c r="I8" s="66"/>
      <c r="J8" s="66"/>
      <c r="K8" s="66"/>
      <c r="L8" s="66" t="s">
        <v>479</v>
      </c>
      <c r="M8" s="66"/>
      <c r="N8" s="66"/>
      <c r="O8" s="8" t="s">
        <v>478</v>
      </c>
      <c r="P8" s="66" t="s">
        <v>477</v>
      </c>
      <c r="Q8" s="66"/>
      <c r="R8" s="66"/>
      <c r="S8" s="8" t="s">
        <v>111</v>
      </c>
      <c r="T8" s="8" t="s">
        <v>476</v>
      </c>
      <c r="U8" s="8"/>
      <c r="V8" s="8"/>
      <c r="W8" s="80">
        <v>0</v>
      </c>
      <c r="X8" s="80">
        <v>0</v>
      </c>
      <c r="Y8" s="84">
        <v>0</v>
      </c>
      <c r="Z8" s="8"/>
      <c r="AA8" s="8"/>
      <c r="AB8" s="8"/>
      <c r="AC8" s="8"/>
      <c r="AD8" s="8"/>
      <c r="AE8" s="8"/>
      <c r="AF8" s="8"/>
      <c r="AG8" s="8"/>
      <c r="AH8" s="80" t="s">
        <v>475</v>
      </c>
      <c r="AI8" s="80" t="s">
        <v>325</v>
      </c>
      <c r="AJ8" s="80" t="s">
        <v>343</v>
      </c>
      <c r="AK8" s="80" t="s">
        <v>80</v>
      </c>
      <c r="AL8" s="8"/>
      <c r="AM8" s="8"/>
      <c r="AN8" s="8"/>
      <c r="AO8" s="8"/>
      <c r="AP8" s="66" t="s">
        <v>323</v>
      </c>
      <c r="AQ8" s="66"/>
    </row>
    <row r="9" spans="1:43" s="7" customFormat="1" ht="90.75" customHeight="1" x14ac:dyDescent="0.15">
      <c r="A9" s="26">
        <v>4</v>
      </c>
      <c r="B9" s="66" t="s">
        <v>468</v>
      </c>
      <c r="C9" s="66"/>
      <c r="D9" s="66"/>
      <c r="E9" s="66"/>
      <c r="F9" s="66" t="s">
        <v>331</v>
      </c>
      <c r="G9" s="66"/>
      <c r="H9" s="66"/>
      <c r="I9" s="66"/>
      <c r="J9" s="66"/>
      <c r="K9" s="66"/>
      <c r="L9" s="66" t="s">
        <v>474</v>
      </c>
      <c r="M9" s="66"/>
      <c r="N9" s="66"/>
      <c r="O9" s="8" t="s">
        <v>473</v>
      </c>
      <c r="P9" s="66" t="s">
        <v>472</v>
      </c>
      <c r="Q9" s="66"/>
      <c r="R9" s="66"/>
      <c r="S9" s="8" t="s">
        <v>464</v>
      </c>
      <c r="T9" s="8" t="s">
        <v>471</v>
      </c>
      <c r="U9" s="8"/>
      <c r="V9" s="8"/>
      <c r="W9" s="80">
        <v>0</v>
      </c>
      <c r="X9" s="80">
        <v>0</v>
      </c>
      <c r="Y9" s="84">
        <v>0</v>
      </c>
      <c r="Z9" s="8"/>
      <c r="AA9" s="8"/>
      <c r="AB9" s="8"/>
      <c r="AC9" s="8"/>
      <c r="AD9" s="8"/>
      <c r="AE9" s="8"/>
      <c r="AF9" s="8"/>
      <c r="AG9" s="8"/>
      <c r="AH9" s="80" t="s">
        <v>470</v>
      </c>
      <c r="AI9" s="82" t="s">
        <v>469</v>
      </c>
      <c r="AJ9" s="80" t="s">
        <v>343</v>
      </c>
      <c r="AK9" s="80" t="s">
        <v>80</v>
      </c>
      <c r="AL9" s="8"/>
      <c r="AM9" s="8"/>
      <c r="AN9" s="8"/>
      <c r="AO9" s="8"/>
      <c r="AP9" s="66" t="s">
        <v>403</v>
      </c>
      <c r="AQ9" s="66"/>
    </row>
    <row r="10" spans="1:43" s="7" customFormat="1" ht="94.5" customHeight="1" x14ac:dyDescent="0.15">
      <c r="A10" s="26">
        <v>5</v>
      </c>
      <c r="B10" s="66" t="s">
        <v>468</v>
      </c>
      <c r="C10" s="66"/>
      <c r="D10" s="66"/>
      <c r="E10" s="66"/>
      <c r="F10" s="66" t="s">
        <v>331</v>
      </c>
      <c r="G10" s="66"/>
      <c r="H10" s="66"/>
      <c r="I10" s="66"/>
      <c r="J10" s="66"/>
      <c r="K10" s="66"/>
      <c r="L10" s="66" t="s">
        <v>467</v>
      </c>
      <c r="M10" s="66"/>
      <c r="N10" s="66"/>
      <c r="O10" s="8" t="s">
        <v>466</v>
      </c>
      <c r="P10" s="66" t="s">
        <v>465</v>
      </c>
      <c r="Q10" s="66"/>
      <c r="R10" s="66"/>
      <c r="S10" s="8" t="s">
        <v>464</v>
      </c>
      <c r="T10" s="8" t="s">
        <v>463</v>
      </c>
      <c r="U10" s="8"/>
      <c r="V10" s="8"/>
      <c r="W10" s="80">
        <v>0</v>
      </c>
      <c r="X10" s="80">
        <v>10</v>
      </c>
      <c r="Y10" s="85">
        <v>10</v>
      </c>
      <c r="Z10" s="8"/>
      <c r="AA10" s="8"/>
      <c r="AB10" s="8"/>
      <c r="AC10" s="8"/>
      <c r="AD10" s="8"/>
      <c r="AE10" s="8"/>
      <c r="AF10" s="8"/>
      <c r="AG10" s="8"/>
      <c r="AH10" s="80" t="s">
        <v>462</v>
      </c>
      <c r="AI10" s="82" t="s">
        <v>461</v>
      </c>
      <c r="AJ10" s="80" t="s">
        <v>343</v>
      </c>
      <c r="AK10" s="80" t="s">
        <v>80</v>
      </c>
      <c r="AL10" s="8"/>
      <c r="AM10" s="8"/>
      <c r="AN10" s="8"/>
      <c r="AO10" s="8"/>
      <c r="AP10" s="66" t="s">
        <v>323</v>
      </c>
      <c r="AQ10" s="66"/>
    </row>
    <row r="11" spans="1:43" s="7" customFormat="1" ht="108.75" hidden="1" customHeight="1" x14ac:dyDescent="0.15">
      <c r="A11" s="26">
        <v>6</v>
      </c>
      <c r="B11" s="66" t="s">
        <v>449</v>
      </c>
      <c r="C11" s="66"/>
      <c r="D11" s="66"/>
      <c r="E11" s="66"/>
      <c r="F11" s="66" t="s">
        <v>331</v>
      </c>
      <c r="G11" s="66"/>
      <c r="H11" s="66"/>
      <c r="I11" s="66"/>
      <c r="J11" s="66"/>
      <c r="K11" s="66"/>
      <c r="L11" s="66" t="s">
        <v>460</v>
      </c>
      <c r="M11" s="66"/>
      <c r="N11" s="66"/>
      <c r="O11" s="8" t="s">
        <v>459</v>
      </c>
      <c r="P11" s="66" t="s">
        <v>458</v>
      </c>
      <c r="Q11" s="66"/>
      <c r="R11" s="66"/>
      <c r="S11" s="8" t="s">
        <v>26</v>
      </c>
      <c r="T11" s="8" t="s">
        <v>457</v>
      </c>
      <c r="U11" s="8"/>
      <c r="V11" s="8"/>
      <c r="W11" s="25">
        <v>0</v>
      </c>
      <c r="X11" s="32">
        <f>0.75%</f>
        <v>7.4999999999999997E-3</v>
      </c>
      <c r="Y11" s="10">
        <f>SUM(U11:X11)</f>
        <v>7.4999999999999997E-3</v>
      </c>
      <c r="Z11" s="8"/>
      <c r="AA11" s="8"/>
      <c r="AB11" s="8"/>
      <c r="AC11" s="8"/>
      <c r="AD11" s="8"/>
      <c r="AE11" s="8"/>
      <c r="AF11" s="8"/>
      <c r="AG11" s="8"/>
      <c r="AH11" s="9" t="s">
        <v>456</v>
      </c>
      <c r="AI11" s="9" t="s">
        <v>455</v>
      </c>
      <c r="AJ11" s="9"/>
      <c r="AK11" s="9"/>
      <c r="AL11" s="8"/>
      <c r="AM11" s="8"/>
      <c r="AN11" s="8"/>
      <c r="AO11" s="8"/>
      <c r="AP11" s="66" t="s">
        <v>443</v>
      </c>
      <c r="AQ11" s="66"/>
    </row>
    <row r="12" spans="1:43" s="7" customFormat="1" ht="126" hidden="1" customHeight="1" x14ac:dyDescent="0.15">
      <c r="A12" s="26">
        <v>7</v>
      </c>
      <c r="B12" s="66" t="s">
        <v>449</v>
      </c>
      <c r="C12" s="66"/>
      <c r="D12" s="66"/>
      <c r="E12" s="66"/>
      <c r="F12" s="66" t="s">
        <v>331</v>
      </c>
      <c r="G12" s="66"/>
      <c r="H12" s="66"/>
      <c r="I12" s="66"/>
      <c r="J12" s="66"/>
      <c r="K12" s="66"/>
      <c r="L12" s="66" t="s">
        <v>454</v>
      </c>
      <c r="M12" s="66"/>
      <c r="N12" s="66"/>
      <c r="O12" s="8" t="s">
        <v>453</v>
      </c>
      <c r="P12" s="66" t="s">
        <v>452</v>
      </c>
      <c r="Q12" s="66"/>
      <c r="R12" s="66"/>
      <c r="S12" s="8" t="s">
        <v>26</v>
      </c>
      <c r="T12" s="8" t="s">
        <v>451</v>
      </c>
      <c r="U12" s="8"/>
      <c r="V12" s="8"/>
      <c r="W12" s="25">
        <v>0</v>
      </c>
      <c r="X12" s="25">
        <v>0</v>
      </c>
      <c r="Y12" s="10">
        <f>SUM(U12:X12)</f>
        <v>0</v>
      </c>
      <c r="Z12" s="8"/>
      <c r="AA12" s="8"/>
      <c r="AB12" s="8"/>
      <c r="AC12" s="8"/>
      <c r="AD12" s="8"/>
      <c r="AE12" s="8"/>
      <c r="AF12" s="8"/>
      <c r="AG12" s="8"/>
      <c r="AH12" s="9"/>
      <c r="AI12" s="9" t="s">
        <v>450</v>
      </c>
      <c r="AJ12" s="9"/>
      <c r="AK12" s="9"/>
      <c r="AL12" s="8"/>
      <c r="AM12" s="8"/>
      <c r="AN12" s="8"/>
      <c r="AO12" s="8"/>
      <c r="AP12" s="66" t="s">
        <v>443</v>
      </c>
      <c r="AQ12" s="66"/>
    </row>
    <row r="13" spans="1:43" s="7" customFormat="1" ht="79.5" hidden="1" customHeight="1" x14ac:dyDescent="0.15">
      <c r="A13" s="26">
        <v>8</v>
      </c>
      <c r="B13" s="66" t="s">
        <v>449</v>
      </c>
      <c r="C13" s="66"/>
      <c r="D13" s="66"/>
      <c r="E13" s="66"/>
      <c r="F13" s="66" t="s">
        <v>331</v>
      </c>
      <c r="G13" s="66"/>
      <c r="H13" s="66"/>
      <c r="I13" s="66"/>
      <c r="J13" s="66"/>
      <c r="K13" s="66"/>
      <c r="L13" s="66" t="s">
        <v>448</v>
      </c>
      <c r="M13" s="66"/>
      <c r="N13" s="66"/>
      <c r="O13" s="8" t="s">
        <v>447</v>
      </c>
      <c r="P13" s="66" t="s">
        <v>446</v>
      </c>
      <c r="Q13" s="66"/>
      <c r="R13" s="66"/>
      <c r="S13" s="8" t="s">
        <v>26</v>
      </c>
      <c r="T13" s="8" t="s">
        <v>445</v>
      </c>
      <c r="U13" s="8"/>
      <c r="V13" s="8"/>
      <c r="W13" s="25">
        <v>0</v>
      </c>
      <c r="X13" s="25">
        <v>0</v>
      </c>
      <c r="Y13" s="10">
        <f>SUM(U13:X13)</f>
        <v>0</v>
      </c>
      <c r="Z13" s="8"/>
      <c r="AA13" s="8"/>
      <c r="AB13" s="8"/>
      <c r="AC13" s="8"/>
      <c r="AD13" s="8"/>
      <c r="AE13" s="8"/>
      <c r="AF13" s="8"/>
      <c r="AG13" s="8"/>
      <c r="AH13" s="9"/>
      <c r="AI13" s="9" t="s">
        <v>444</v>
      </c>
      <c r="AJ13" s="9"/>
      <c r="AK13" s="9"/>
      <c r="AL13" s="8"/>
      <c r="AM13" s="8"/>
      <c r="AN13" s="8"/>
      <c r="AO13" s="8"/>
      <c r="AP13" s="66" t="s">
        <v>443</v>
      </c>
      <c r="AQ13" s="66"/>
    </row>
    <row r="14" spans="1:43" s="7" customFormat="1" ht="93.75" customHeight="1" x14ac:dyDescent="0.15">
      <c r="A14" s="26">
        <v>9</v>
      </c>
      <c r="B14" s="66" t="s">
        <v>436</v>
      </c>
      <c r="C14" s="66"/>
      <c r="D14" s="66"/>
      <c r="E14" s="66"/>
      <c r="F14" s="66" t="s">
        <v>331</v>
      </c>
      <c r="G14" s="66"/>
      <c r="H14" s="66"/>
      <c r="I14" s="66"/>
      <c r="J14" s="66"/>
      <c r="K14" s="66"/>
      <c r="L14" s="66" t="s">
        <v>442</v>
      </c>
      <c r="M14" s="66"/>
      <c r="N14" s="66"/>
      <c r="O14" s="8" t="s">
        <v>441</v>
      </c>
      <c r="P14" s="66" t="s">
        <v>440</v>
      </c>
      <c r="Q14" s="66"/>
      <c r="R14" s="66"/>
      <c r="S14" s="8" t="s">
        <v>111</v>
      </c>
      <c r="T14" s="8" t="s">
        <v>439</v>
      </c>
      <c r="U14" s="8"/>
      <c r="V14" s="8"/>
      <c r="W14" s="81">
        <v>0.33</v>
      </c>
      <c r="X14" s="80">
        <v>0</v>
      </c>
      <c r="Y14" s="81">
        <v>0.33</v>
      </c>
      <c r="Z14" s="8"/>
      <c r="AA14" s="8"/>
      <c r="AB14" s="8"/>
      <c r="AC14" s="8"/>
      <c r="AD14" s="8"/>
      <c r="AE14" s="8"/>
      <c r="AF14" s="8"/>
      <c r="AG14" s="8"/>
      <c r="AH14" s="80" t="s">
        <v>438</v>
      </c>
      <c r="AI14" s="80" t="s">
        <v>325</v>
      </c>
      <c r="AJ14" s="80" t="s">
        <v>324</v>
      </c>
      <c r="AK14" s="80" t="s">
        <v>80</v>
      </c>
      <c r="AL14" s="8"/>
      <c r="AM14" s="8"/>
      <c r="AN14" s="8"/>
      <c r="AO14" s="8"/>
      <c r="AP14" s="66" t="s">
        <v>437</v>
      </c>
      <c r="AQ14" s="66"/>
    </row>
    <row r="15" spans="1:43" s="7" customFormat="1" ht="106" customHeight="1" x14ac:dyDescent="0.15">
      <c r="A15" s="26">
        <v>10</v>
      </c>
      <c r="B15" s="66" t="s">
        <v>436</v>
      </c>
      <c r="C15" s="66"/>
      <c r="D15" s="66"/>
      <c r="E15" s="66"/>
      <c r="F15" s="66" t="s">
        <v>331</v>
      </c>
      <c r="G15" s="66"/>
      <c r="H15" s="66"/>
      <c r="I15" s="66"/>
      <c r="J15" s="66"/>
      <c r="K15" s="66"/>
      <c r="L15" s="66" t="s">
        <v>435</v>
      </c>
      <c r="M15" s="66"/>
      <c r="N15" s="66"/>
      <c r="O15" s="8" t="s">
        <v>434</v>
      </c>
      <c r="P15" s="66" t="s">
        <v>433</v>
      </c>
      <c r="Q15" s="66"/>
      <c r="R15" s="66"/>
      <c r="S15" s="8" t="s">
        <v>111</v>
      </c>
      <c r="T15" s="8" t="s">
        <v>432</v>
      </c>
      <c r="U15" s="12"/>
      <c r="V15" s="12"/>
      <c r="W15" s="80">
        <v>0</v>
      </c>
      <c r="X15" s="80">
        <v>5</v>
      </c>
      <c r="Y15" s="84">
        <v>5</v>
      </c>
      <c r="Z15" s="8"/>
      <c r="AA15" s="8"/>
      <c r="AB15" s="8"/>
      <c r="AC15" s="8"/>
      <c r="AD15" s="8"/>
      <c r="AE15" s="8"/>
      <c r="AF15" s="8"/>
      <c r="AG15" s="8"/>
      <c r="AH15" s="83" t="s">
        <v>431</v>
      </c>
      <c r="AI15" s="80" t="s">
        <v>430</v>
      </c>
      <c r="AJ15" s="80" t="s">
        <v>324</v>
      </c>
      <c r="AK15" s="80" t="s">
        <v>80</v>
      </c>
      <c r="AL15" s="8"/>
      <c r="AM15" s="8"/>
      <c r="AN15" s="8"/>
      <c r="AO15" s="8"/>
      <c r="AP15" s="66" t="s">
        <v>429</v>
      </c>
      <c r="AQ15" s="66"/>
    </row>
    <row r="16" spans="1:43" s="7" customFormat="1" ht="133" customHeight="1" x14ac:dyDescent="0.15">
      <c r="A16" s="26">
        <v>11</v>
      </c>
      <c r="B16" s="66" t="s">
        <v>428</v>
      </c>
      <c r="C16" s="66"/>
      <c r="D16" s="66"/>
      <c r="E16" s="66"/>
      <c r="F16" s="66" t="s">
        <v>331</v>
      </c>
      <c r="G16" s="66"/>
      <c r="H16" s="66"/>
      <c r="I16" s="66"/>
      <c r="J16" s="66"/>
      <c r="K16" s="66"/>
      <c r="L16" s="66" t="s">
        <v>427</v>
      </c>
      <c r="M16" s="66"/>
      <c r="N16" s="66"/>
      <c r="O16" s="8" t="s">
        <v>426</v>
      </c>
      <c r="P16" s="66" t="s">
        <v>425</v>
      </c>
      <c r="Q16" s="66"/>
      <c r="R16" s="66"/>
      <c r="S16" s="8" t="s">
        <v>111</v>
      </c>
      <c r="T16" s="8" t="s">
        <v>424</v>
      </c>
      <c r="U16" s="12"/>
      <c r="V16" s="12"/>
      <c r="W16" s="80">
        <v>0</v>
      </c>
      <c r="X16" s="80">
        <v>20</v>
      </c>
      <c r="Y16" s="84">
        <v>20</v>
      </c>
      <c r="Z16" s="8"/>
      <c r="AA16" s="8"/>
      <c r="AB16" s="8"/>
      <c r="AC16" s="8"/>
      <c r="AD16" s="8"/>
      <c r="AE16" s="8"/>
      <c r="AF16" s="8"/>
      <c r="AG16" s="8"/>
      <c r="AH16" s="80" t="s">
        <v>423</v>
      </c>
      <c r="AI16" s="80" t="s">
        <v>325</v>
      </c>
      <c r="AJ16" s="80" t="s">
        <v>343</v>
      </c>
      <c r="AK16" s="80" t="s">
        <v>80</v>
      </c>
      <c r="AL16" s="8"/>
      <c r="AM16" s="8"/>
      <c r="AN16" s="8"/>
      <c r="AO16" s="8"/>
      <c r="AP16" s="66" t="s">
        <v>323</v>
      </c>
      <c r="AQ16" s="66"/>
    </row>
    <row r="17" spans="1:43" s="7" customFormat="1" ht="174.75" customHeight="1" x14ac:dyDescent="0.15">
      <c r="A17" s="26">
        <v>12</v>
      </c>
      <c r="B17" s="66" t="s">
        <v>416</v>
      </c>
      <c r="C17" s="66"/>
      <c r="D17" s="66"/>
      <c r="E17" s="66"/>
      <c r="F17" s="66" t="s">
        <v>331</v>
      </c>
      <c r="G17" s="66"/>
      <c r="H17" s="66"/>
      <c r="I17" s="66"/>
      <c r="J17" s="66"/>
      <c r="K17" s="66"/>
      <c r="L17" s="66" t="s">
        <v>422</v>
      </c>
      <c r="M17" s="66"/>
      <c r="N17" s="66"/>
      <c r="O17" s="8" t="s">
        <v>421</v>
      </c>
      <c r="P17" s="66" t="s">
        <v>420</v>
      </c>
      <c r="Q17" s="66"/>
      <c r="R17" s="66"/>
      <c r="S17" s="8" t="s">
        <v>111</v>
      </c>
      <c r="T17" s="8" t="s">
        <v>419</v>
      </c>
      <c r="U17" s="12"/>
      <c r="V17" s="12"/>
      <c r="W17" s="80">
        <v>0</v>
      </c>
      <c r="X17" s="80">
        <v>2</v>
      </c>
      <c r="Y17" s="85">
        <v>2</v>
      </c>
      <c r="Z17" s="8"/>
      <c r="AA17" s="8"/>
      <c r="AB17" s="8"/>
      <c r="AC17" s="8"/>
      <c r="AD17" s="8"/>
      <c r="AE17" s="8"/>
      <c r="AF17" s="8"/>
      <c r="AG17" s="8"/>
      <c r="AH17" s="80" t="s">
        <v>418</v>
      </c>
      <c r="AI17" s="82" t="s">
        <v>417</v>
      </c>
      <c r="AJ17" s="80" t="s">
        <v>343</v>
      </c>
      <c r="AK17" s="80" t="s">
        <v>80</v>
      </c>
      <c r="AL17" s="8"/>
      <c r="AM17" s="8"/>
      <c r="AN17" s="8"/>
      <c r="AO17" s="8"/>
      <c r="AP17" s="66" t="s">
        <v>323</v>
      </c>
      <c r="AQ17" s="66"/>
    </row>
    <row r="18" spans="1:43" s="7" customFormat="1" ht="168.75" hidden="1" customHeight="1" x14ac:dyDescent="0.15">
      <c r="A18" s="26">
        <v>13</v>
      </c>
      <c r="B18" s="66" t="s">
        <v>416</v>
      </c>
      <c r="C18" s="66"/>
      <c r="D18" s="66"/>
      <c r="E18" s="66"/>
      <c r="F18" s="66" t="s">
        <v>331</v>
      </c>
      <c r="G18" s="66"/>
      <c r="H18" s="66"/>
      <c r="I18" s="66"/>
      <c r="J18" s="66"/>
      <c r="K18" s="66"/>
      <c r="L18" s="66" t="s">
        <v>415</v>
      </c>
      <c r="M18" s="66"/>
      <c r="N18" s="66"/>
      <c r="O18" s="8" t="s">
        <v>414</v>
      </c>
      <c r="P18" s="66" t="s">
        <v>413</v>
      </c>
      <c r="Q18" s="66"/>
      <c r="R18" s="66"/>
      <c r="S18" s="8" t="s">
        <v>26</v>
      </c>
      <c r="T18" s="8" t="s">
        <v>412</v>
      </c>
      <c r="U18" s="12"/>
      <c r="V18" s="12"/>
      <c r="W18" s="25">
        <v>0</v>
      </c>
      <c r="X18" s="25">
        <v>2</v>
      </c>
      <c r="Y18" s="25">
        <v>2</v>
      </c>
      <c r="Z18" s="8"/>
      <c r="AA18" s="8"/>
      <c r="AB18" s="8"/>
      <c r="AC18" s="8"/>
      <c r="AD18" s="8"/>
      <c r="AE18" s="8"/>
      <c r="AF18" s="8"/>
      <c r="AG18" s="8"/>
      <c r="AH18" s="9" t="s">
        <v>411</v>
      </c>
      <c r="AI18" s="9" t="s">
        <v>23</v>
      </c>
      <c r="AJ18" s="9" t="s">
        <v>364</v>
      </c>
      <c r="AK18" s="9" t="s">
        <v>23</v>
      </c>
      <c r="AL18" s="8"/>
      <c r="AM18" s="8"/>
      <c r="AN18" s="8"/>
      <c r="AO18" s="8"/>
      <c r="AP18" s="66" t="s">
        <v>323</v>
      </c>
      <c r="AQ18" s="66"/>
    </row>
    <row r="19" spans="1:43" s="7" customFormat="1" ht="122.25" customHeight="1" x14ac:dyDescent="0.15">
      <c r="A19" s="26">
        <v>14</v>
      </c>
      <c r="B19" s="66" t="s">
        <v>410</v>
      </c>
      <c r="C19" s="66"/>
      <c r="D19" s="66"/>
      <c r="E19" s="66"/>
      <c r="F19" s="66" t="s">
        <v>331</v>
      </c>
      <c r="G19" s="66"/>
      <c r="H19" s="66"/>
      <c r="I19" s="66"/>
      <c r="J19" s="66"/>
      <c r="K19" s="66"/>
      <c r="L19" s="66" t="s">
        <v>409</v>
      </c>
      <c r="M19" s="66"/>
      <c r="N19" s="66"/>
      <c r="O19" s="8" t="s">
        <v>408</v>
      </c>
      <c r="P19" s="66" t="s">
        <v>407</v>
      </c>
      <c r="Q19" s="66"/>
      <c r="R19" s="66"/>
      <c r="S19" s="8" t="s">
        <v>111</v>
      </c>
      <c r="T19" s="8" t="s">
        <v>406</v>
      </c>
      <c r="U19" s="12"/>
      <c r="V19" s="12"/>
      <c r="W19" s="80">
        <v>0</v>
      </c>
      <c r="X19" s="80">
        <v>0</v>
      </c>
      <c r="Y19" s="85">
        <v>0</v>
      </c>
      <c r="Z19" s="8"/>
      <c r="AA19" s="8"/>
      <c r="AB19" s="8"/>
      <c r="AC19" s="8"/>
      <c r="AD19" s="8"/>
      <c r="AE19" s="8"/>
      <c r="AF19" s="8"/>
      <c r="AG19" s="8"/>
      <c r="AH19" s="80" t="s">
        <v>405</v>
      </c>
      <c r="AI19" s="82" t="s">
        <v>404</v>
      </c>
      <c r="AJ19" s="80" t="s">
        <v>324</v>
      </c>
      <c r="AK19" s="80" t="s">
        <v>80</v>
      </c>
      <c r="AL19" s="8"/>
      <c r="AM19" s="8"/>
      <c r="AN19" s="8"/>
      <c r="AO19" s="8"/>
      <c r="AP19" s="66" t="s">
        <v>403</v>
      </c>
      <c r="AQ19" s="66"/>
    </row>
    <row r="20" spans="1:43" s="7" customFormat="1" ht="113.25" hidden="1" customHeight="1" x14ac:dyDescent="0.15">
      <c r="A20" s="26">
        <v>15</v>
      </c>
      <c r="B20" s="66" t="s">
        <v>397</v>
      </c>
      <c r="C20" s="66"/>
      <c r="D20" s="66"/>
      <c r="E20" s="66"/>
      <c r="F20" s="66" t="s">
        <v>331</v>
      </c>
      <c r="G20" s="66"/>
      <c r="H20" s="66"/>
      <c r="I20" s="66"/>
      <c r="J20" s="66"/>
      <c r="K20" s="66"/>
      <c r="L20" s="66" t="s">
        <v>402</v>
      </c>
      <c r="M20" s="66"/>
      <c r="N20" s="66"/>
      <c r="O20" s="8" t="s">
        <v>401</v>
      </c>
      <c r="P20" s="66" t="s">
        <v>400</v>
      </c>
      <c r="Q20" s="66"/>
      <c r="R20" s="66"/>
      <c r="S20" s="8" t="s">
        <v>26</v>
      </c>
      <c r="T20" s="8" t="s">
        <v>399</v>
      </c>
      <c r="U20" s="12"/>
      <c r="V20" s="12"/>
      <c r="W20" s="30">
        <v>0</v>
      </c>
      <c r="X20" s="30">
        <v>1</v>
      </c>
      <c r="Y20" s="30">
        <v>1</v>
      </c>
      <c r="Z20" s="8"/>
      <c r="AA20" s="8"/>
      <c r="AB20" s="8"/>
      <c r="AC20" s="8"/>
      <c r="AD20" s="8"/>
      <c r="AE20" s="8"/>
      <c r="AF20" s="8"/>
      <c r="AG20" s="8"/>
      <c r="AH20" s="9" t="s">
        <v>398</v>
      </c>
      <c r="AI20" s="9" t="s">
        <v>23</v>
      </c>
      <c r="AJ20" s="9" t="s">
        <v>23</v>
      </c>
      <c r="AK20" s="9" t="s">
        <v>23</v>
      </c>
      <c r="AL20" s="8"/>
      <c r="AM20" s="8"/>
      <c r="AN20" s="8"/>
      <c r="AO20" s="8"/>
      <c r="AP20" s="66" t="s">
        <v>323</v>
      </c>
      <c r="AQ20" s="66"/>
    </row>
    <row r="21" spans="1:43" s="7" customFormat="1" ht="113.25" hidden="1" customHeight="1" x14ac:dyDescent="0.15">
      <c r="A21" s="26">
        <v>16</v>
      </c>
      <c r="B21" s="66" t="s">
        <v>397</v>
      </c>
      <c r="C21" s="66"/>
      <c r="D21" s="66"/>
      <c r="E21" s="66"/>
      <c r="F21" s="66" t="s">
        <v>331</v>
      </c>
      <c r="G21" s="66"/>
      <c r="H21" s="66"/>
      <c r="I21" s="66"/>
      <c r="J21" s="66"/>
      <c r="K21" s="66"/>
      <c r="L21" s="66" t="s">
        <v>396</v>
      </c>
      <c r="M21" s="66"/>
      <c r="N21" s="66"/>
      <c r="O21" s="8" t="s">
        <v>395</v>
      </c>
      <c r="P21" s="66" t="s">
        <v>394</v>
      </c>
      <c r="Q21" s="66"/>
      <c r="R21" s="66"/>
      <c r="S21" s="8" t="s">
        <v>26</v>
      </c>
      <c r="T21" s="8" t="s">
        <v>393</v>
      </c>
      <c r="U21" s="12"/>
      <c r="V21" s="12"/>
      <c r="W21" s="30">
        <v>0</v>
      </c>
      <c r="X21" s="30">
        <v>1</v>
      </c>
      <c r="Y21" s="30">
        <v>1</v>
      </c>
      <c r="Z21" s="8"/>
      <c r="AA21" s="8"/>
      <c r="AB21" s="8"/>
      <c r="AC21" s="8"/>
      <c r="AD21" s="8"/>
      <c r="AE21" s="8"/>
      <c r="AF21" s="8"/>
      <c r="AG21" s="8"/>
      <c r="AH21" s="9" t="s">
        <v>392</v>
      </c>
      <c r="AI21" s="9" t="s">
        <v>23</v>
      </c>
      <c r="AJ21" s="9" t="s">
        <v>23</v>
      </c>
      <c r="AK21" s="9" t="s">
        <v>23</v>
      </c>
      <c r="AL21" s="8"/>
      <c r="AM21" s="8"/>
      <c r="AN21" s="8"/>
      <c r="AO21" s="8"/>
      <c r="AP21" s="66" t="s">
        <v>323</v>
      </c>
      <c r="AQ21" s="66"/>
    </row>
    <row r="22" spans="1:43" s="7" customFormat="1" ht="106.5" hidden="1" customHeight="1" x14ac:dyDescent="0.15">
      <c r="A22" s="26">
        <v>17</v>
      </c>
      <c r="B22" s="66" t="s">
        <v>388</v>
      </c>
      <c r="C22" s="66"/>
      <c r="D22" s="66"/>
      <c r="E22" s="66"/>
      <c r="F22" s="66" t="s">
        <v>331</v>
      </c>
      <c r="G22" s="66"/>
      <c r="H22" s="66"/>
      <c r="I22" s="66"/>
      <c r="J22" s="66"/>
      <c r="K22" s="66"/>
      <c r="L22" s="66" t="s">
        <v>391</v>
      </c>
      <c r="M22" s="66"/>
      <c r="N22" s="66"/>
      <c r="O22" s="8" t="s">
        <v>386</v>
      </c>
      <c r="P22" s="66" t="s">
        <v>385</v>
      </c>
      <c r="Q22" s="66"/>
      <c r="R22" s="66"/>
      <c r="S22" s="8" t="s">
        <v>384</v>
      </c>
      <c r="T22" s="8" t="s">
        <v>383</v>
      </c>
      <c r="U22" s="12"/>
      <c r="V22" s="12"/>
      <c r="W22" s="25"/>
      <c r="X22" s="25"/>
      <c r="Y22" s="27"/>
      <c r="Z22" s="8"/>
      <c r="AA22" s="8"/>
      <c r="AB22" s="8"/>
      <c r="AC22" s="8"/>
      <c r="AD22" s="8"/>
      <c r="AE22" s="8"/>
      <c r="AF22" s="8"/>
      <c r="AG22" s="8"/>
      <c r="AH22" s="9" t="s">
        <v>390</v>
      </c>
      <c r="AI22" s="31" t="s">
        <v>389</v>
      </c>
      <c r="AJ22" s="9" t="s">
        <v>23</v>
      </c>
      <c r="AK22" s="9" t="s">
        <v>23</v>
      </c>
      <c r="AL22" s="8"/>
      <c r="AM22" s="8"/>
      <c r="AN22" s="8"/>
      <c r="AO22" s="8"/>
      <c r="AP22" s="66" t="s">
        <v>323</v>
      </c>
      <c r="AQ22" s="66"/>
    </row>
    <row r="23" spans="1:43" s="33" customFormat="1" ht="88" hidden="1" customHeight="1" x14ac:dyDescent="0.15">
      <c r="A23" s="36">
        <v>18</v>
      </c>
      <c r="B23" s="66" t="s">
        <v>388</v>
      </c>
      <c r="C23" s="66"/>
      <c r="D23" s="66"/>
      <c r="E23" s="66"/>
      <c r="F23" s="66" t="s">
        <v>331</v>
      </c>
      <c r="G23" s="66"/>
      <c r="H23" s="66"/>
      <c r="I23" s="66"/>
      <c r="J23" s="66"/>
      <c r="K23" s="66"/>
      <c r="L23" s="66" t="s">
        <v>387</v>
      </c>
      <c r="M23" s="66"/>
      <c r="N23" s="66"/>
      <c r="O23" s="8" t="s">
        <v>386</v>
      </c>
      <c r="P23" s="66" t="s">
        <v>385</v>
      </c>
      <c r="Q23" s="66"/>
      <c r="R23" s="66"/>
      <c r="S23" s="8" t="s">
        <v>384</v>
      </c>
      <c r="T23" s="8" t="s">
        <v>383</v>
      </c>
      <c r="U23" s="35"/>
      <c r="V23" s="35"/>
      <c r="W23" s="25">
        <v>0</v>
      </c>
      <c r="X23" s="25">
        <v>0</v>
      </c>
      <c r="Y23" s="10"/>
      <c r="Z23" s="34"/>
      <c r="AA23" s="34"/>
      <c r="AB23" s="34"/>
      <c r="AC23" s="34"/>
      <c r="AD23" s="34"/>
      <c r="AE23" s="34"/>
      <c r="AF23" s="34"/>
      <c r="AG23" s="34"/>
      <c r="AH23" s="9" t="s">
        <v>382</v>
      </c>
      <c r="AI23" s="9" t="s">
        <v>23</v>
      </c>
      <c r="AJ23" s="9" t="s">
        <v>364</v>
      </c>
      <c r="AK23" s="9" t="s">
        <v>23</v>
      </c>
      <c r="AL23" s="34"/>
      <c r="AM23" s="34"/>
      <c r="AN23" s="34"/>
      <c r="AO23" s="34"/>
      <c r="AP23" s="67"/>
      <c r="AQ23" s="67"/>
    </row>
    <row r="24" spans="1:43" s="7" customFormat="1" ht="104.25" hidden="1" customHeight="1" x14ac:dyDescent="0.15">
      <c r="A24" s="26">
        <v>19</v>
      </c>
      <c r="B24" s="66" t="s">
        <v>381</v>
      </c>
      <c r="C24" s="66"/>
      <c r="D24" s="66"/>
      <c r="E24" s="66"/>
      <c r="F24" s="66" t="s">
        <v>331</v>
      </c>
      <c r="G24" s="66"/>
      <c r="H24" s="66"/>
      <c r="I24" s="66"/>
      <c r="J24" s="66"/>
      <c r="K24" s="66"/>
      <c r="L24" s="66" t="s">
        <v>380</v>
      </c>
      <c r="M24" s="66"/>
      <c r="N24" s="66"/>
      <c r="O24" s="8" t="s">
        <v>379</v>
      </c>
      <c r="P24" s="66" t="s">
        <v>378</v>
      </c>
      <c r="Q24" s="66"/>
      <c r="R24" s="66"/>
      <c r="S24" s="8" t="s">
        <v>26</v>
      </c>
      <c r="T24" s="8" t="s">
        <v>377</v>
      </c>
      <c r="U24" s="12"/>
      <c r="V24" s="12"/>
      <c r="W24" s="25">
        <v>0.125</v>
      </c>
      <c r="X24" s="25">
        <v>0.125</v>
      </c>
      <c r="Y24" s="27">
        <v>2.5000000000000001E-3</v>
      </c>
      <c r="Z24" s="8"/>
      <c r="AA24" s="8"/>
      <c r="AB24" s="8"/>
      <c r="AC24" s="8"/>
      <c r="AD24" s="8"/>
      <c r="AE24" s="8"/>
      <c r="AF24" s="8"/>
      <c r="AG24" s="8"/>
      <c r="AH24" s="9" t="s">
        <v>376</v>
      </c>
      <c r="AI24" s="9" t="s">
        <v>23</v>
      </c>
      <c r="AJ24" s="9" t="s">
        <v>364</v>
      </c>
      <c r="AK24" s="9" t="s">
        <v>23</v>
      </c>
      <c r="AL24" s="8"/>
      <c r="AM24" s="8"/>
      <c r="AN24" s="8"/>
      <c r="AO24" s="8"/>
      <c r="AP24" s="66" t="s">
        <v>323</v>
      </c>
      <c r="AQ24" s="66"/>
    </row>
    <row r="25" spans="1:43" s="7" customFormat="1" ht="116.25" customHeight="1" x14ac:dyDescent="0.15">
      <c r="A25" s="26">
        <v>20</v>
      </c>
      <c r="B25" s="66" t="s">
        <v>363</v>
      </c>
      <c r="C25" s="66"/>
      <c r="D25" s="66"/>
      <c r="E25" s="66"/>
      <c r="F25" s="66" t="s">
        <v>331</v>
      </c>
      <c r="G25" s="66"/>
      <c r="H25" s="66"/>
      <c r="I25" s="66"/>
      <c r="J25" s="66"/>
      <c r="K25" s="66"/>
      <c r="L25" s="66" t="s">
        <v>375</v>
      </c>
      <c r="M25" s="66"/>
      <c r="N25" s="66"/>
      <c r="O25" s="8" t="s">
        <v>374</v>
      </c>
      <c r="P25" s="66" t="s">
        <v>373</v>
      </c>
      <c r="Q25" s="66"/>
      <c r="R25" s="66"/>
      <c r="S25" s="8" t="s">
        <v>111</v>
      </c>
      <c r="T25" s="8" t="s">
        <v>372</v>
      </c>
      <c r="U25" s="12"/>
      <c r="V25" s="12"/>
      <c r="W25" s="80">
        <v>1</v>
      </c>
      <c r="X25" s="80">
        <v>1</v>
      </c>
      <c r="Y25" s="85">
        <v>2</v>
      </c>
      <c r="Z25" s="8"/>
      <c r="AA25" s="8"/>
      <c r="AB25" s="8"/>
      <c r="AC25" s="8"/>
      <c r="AD25" s="8"/>
      <c r="AE25" s="8"/>
      <c r="AF25" s="8"/>
      <c r="AG25" s="8"/>
      <c r="AH25" s="80" t="s">
        <v>371</v>
      </c>
      <c r="AI25" s="80" t="s">
        <v>325</v>
      </c>
      <c r="AJ25" s="80" t="s">
        <v>343</v>
      </c>
      <c r="AK25" s="80" t="s">
        <v>80</v>
      </c>
      <c r="AL25" s="8"/>
      <c r="AM25" s="8"/>
      <c r="AN25" s="8"/>
      <c r="AO25" s="8"/>
      <c r="AP25" s="66" t="s">
        <v>323</v>
      </c>
      <c r="AQ25" s="66"/>
    </row>
    <row r="26" spans="1:43" s="7" customFormat="1" ht="103" hidden="1" customHeight="1" x14ac:dyDescent="0.15">
      <c r="A26" s="26">
        <v>21</v>
      </c>
      <c r="B26" s="66" t="s">
        <v>363</v>
      </c>
      <c r="C26" s="66"/>
      <c r="D26" s="66"/>
      <c r="E26" s="66"/>
      <c r="F26" s="66" t="s">
        <v>331</v>
      </c>
      <c r="G26" s="66"/>
      <c r="H26" s="66"/>
      <c r="I26" s="66"/>
      <c r="J26" s="66"/>
      <c r="K26" s="66"/>
      <c r="L26" s="66" t="s">
        <v>370</v>
      </c>
      <c r="M26" s="66"/>
      <c r="N26" s="66"/>
      <c r="O26" s="8" t="s">
        <v>369</v>
      </c>
      <c r="P26" s="66" t="s">
        <v>368</v>
      </c>
      <c r="Q26" s="66"/>
      <c r="R26" s="66"/>
      <c r="S26" s="8" t="s">
        <v>26</v>
      </c>
      <c r="T26" s="8" t="s">
        <v>367</v>
      </c>
      <c r="U26" s="12"/>
      <c r="V26" s="12"/>
      <c r="W26" s="25"/>
      <c r="X26" s="25"/>
      <c r="Y26" s="30"/>
      <c r="Z26" s="8"/>
      <c r="AA26" s="8"/>
      <c r="AB26" s="8"/>
      <c r="AC26" s="8"/>
      <c r="AD26" s="8"/>
      <c r="AE26" s="8"/>
      <c r="AF26" s="8"/>
      <c r="AG26" s="8"/>
      <c r="AH26" s="9" t="s">
        <v>366</v>
      </c>
      <c r="AI26" s="31" t="s">
        <v>365</v>
      </c>
      <c r="AJ26" s="9" t="s">
        <v>364</v>
      </c>
      <c r="AK26" s="9" t="s">
        <v>23</v>
      </c>
      <c r="AL26" s="8"/>
      <c r="AM26" s="8"/>
      <c r="AN26" s="8"/>
      <c r="AO26" s="8"/>
      <c r="AP26" s="66" t="s">
        <v>323</v>
      </c>
      <c r="AQ26" s="66"/>
    </row>
    <row r="27" spans="1:43" s="7" customFormat="1" ht="115.5" customHeight="1" x14ac:dyDescent="0.15">
      <c r="A27" s="26">
        <v>22</v>
      </c>
      <c r="B27" s="66" t="s">
        <v>363</v>
      </c>
      <c r="C27" s="66"/>
      <c r="D27" s="66"/>
      <c r="E27" s="66"/>
      <c r="F27" s="66" t="s">
        <v>331</v>
      </c>
      <c r="G27" s="66"/>
      <c r="H27" s="66"/>
      <c r="I27" s="66"/>
      <c r="J27" s="66"/>
      <c r="K27" s="66"/>
      <c r="L27" s="66" t="s">
        <v>362</v>
      </c>
      <c r="M27" s="66"/>
      <c r="N27" s="66"/>
      <c r="O27" s="8" t="s">
        <v>361</v>
      </c>
      <c r="P27" s="66" t="s">
        <v>360</v>
      </c>
      <c r="Q27" s="66"/>
      <c r="R27" s="66"/>
      <c r="S27" s="8" t="s">
        <v>111</v>
      </c>
      <c r="T27" s="8" t="s">
        <v>359</v>
      </c>
      <c r="U27" s="12"/>
      <c r="V27" s="12"/>
      <c r="W27" s="80">
        <v>0</v>
      </c>
      <c r="X27" s="80">
        <v>0</v>
      </c>
      <c r="Y27" s="85">
        <v>0</v>
      </c>
      <c r="Z27" s="8"/>
      <c r="AA27" s="8"/>
      <c r="AB27" s="8"/>
      <c r="AC27" s="8"/>
      <c r="AD27" s="8"/>
      <c r="AE27" s="8"/>
      <c r="AF27" s="8"/>
      <c r="AG27" s="8"/>
      <c r="AH27" s="80" t="s">
        <v>358</v>
      </c>
      <c r="AI27" s="82" t="s">
        <v>357</v>
      </c>
      <c r="AJ27" s="80" t="s">
        <v>343</v>
      </c>
      <c r="AK27" s="80" t="s">
        <v>80</v>
      </c>
      <c r="AL27" s="8"/>
      <c r="AM27" s="8"/>
      <c r="AN27" s="8"/>
      <c r="AO27" s="8"/>
      <c r="AP27" s="66" t="s">
        <v>323</v>
      </c>
      <c r="AQ27" s="66"/>
    </row>
    <row r="28" spans="1:43" s="7" customFormat="1" ht="160.5" customHeight="1" x14ac:dyDescent="0.15">
      <c r="A28" s="26">
        <v>23</v>
      </c>
      <c r="B28" s="66" t="s">
        <v>350</v>
      </c>
      <c r="C28" s="66"/>
      <c r="D28" s="66"/>
      <c r="E28" s="66"/>
      <c r="F28" s="66" t="s">
        <v>331</v>
      </c>
      <c r="G28" s="66"/>
      <c r="H28" s="66"/>
      <c r="I28" s="66"/>
      <c r="J28" s="66"/>
      <c r="K28" s="66"/>
      <c r="L28" s="66" t="s">
        <v>356</v>
      </c>
      <c r="M28" s="66"/>
      <c r="N28" s="66"/>
      <c r="O28" s="8" t="s">
        <v>355</v>
      </c>
      <c r="P28" s="66" t="s">
        <v>354</v>
      </c>
      <c r="Q28" s="66"/>
      <c r="R28" s="66"/>
      <c r="S28" s="8" t="s">
        <v>111</v>
      </c>
      <c r="T28" s="8" t="s">
        <v>353</v>
      </c>
      <c r="U28" s="12"/>
      <c r="V28" s="12"/>
      <c r="W28" s="80">
        <v>0</v>
      </c>
      <c r="X28" s="80">
        <v>0</v>
      </c>
      <c r="Y28" s="85">
        <v>0</v>
      </c>
      <c r="Z28" s="8"/>
      <c r="AA28" s="8"/>
      <c r="AB28" s="8"/>
      <c r="AC28" s="8"/>
      <c r="AD28" s="8"/>
      <c r="AE28" s="8"/>
      <c r="AF28" s="8"/>
      <c r="AG28" s="8"/>
      <c r="AH28" s="80" t="s">
        <v>352</v>
      </c>
      <c r="AI28" s="82" t="s">
        <v>351</v>
      </c>
      <c r="AJ28" s="80" t="s">
        <v>343</v>
      </c>
      <c r="AK28" s="80" t="s">
        <v>80</v>
      </c>
      <c r="AL28" s="8"/>
      <c r="AM28" s="8"/>
      <c r="AN28" s="8"/>
      <c r="AO28" s="8"/>
      <c r="AP28" s="66" t="s">
        <v>323</v>
      </c>
      <c r="AQ28" s="66"/>
    </row>
    <row r="29" spans="1:43" s="7" customFormat="1" ht="79.5" customHeight="1" x14ac:dyDescent="0.15">
      <c r="A29" s="26">
        <v>24</v>
      </c>
      <c r="B29" s="66" t="s">
        <v>350</v>
      </c>
      <c r="C29" s="66"/>
      <c r="D29" s="66"/>
      <c r="E29" s="66"/>
      <c r="F29" s="66" t="s">
        <v>331</v>
      </c>
      <c r="G29" s="66"/>
      <c r="H29" s="66"/>
      <c r="I29" s="66"/>
      <c r="J29" s="66"/>
      <c r="K29" s="66"/>
      <c r="L29" s="66" t="s">
        <v>349</v>
      </c>
      <c r="M29" s="66"/>
      <c r="N29" s="66"/>
      <c r="O29" s="8" t="s">
        <v>348</v>
      </c>
      <c r="P29" s="66" t="s">
        <v>347</v>
      </c>
      <c r="Q29" s="66"/>
      <c r="R29" s="66"/>
      <c r="S29" s="8" t="s">
        <v>111</v>
      </c>
      <c r="T29" s="8" t="s">
        <v>346</v>
      </c>
      <c r="U29" s="12"/>
      <c r="V29" s="12"/>
      <c r="W29" s="80">
        <v>0</v>
      </c>
      <c r="X29" s="80">
        <v>10</v>
      </c>
      <c r="Y29" s="85">
        <v>10</v>
      </c>
      <c r="Z29" s="8"/>
      <c r="AA29" s="8"/>
      <c r="AB29" s="8"/>
      <c r="AC29" s="8"/>
      <c r="AD29" s="8"/>
      <c r="AE29" s="8"/>
      <c r="AF29" s="8"/>
      <c r="AG29" s="8"/>
      <c r="AH29" s="80" t="s">
        <v>345</v>
      </c>
      <c r="AI29" s="82" t="s">
        <v>344</v>
      </c>
      <c r="AJ29" s="80" t="s">
        <v>343</v>
      </c>
      <c r="AK29" s="80" t="s">
        <v>80</v>
      </c>
      <c r="AL29" s="8"/>
      <c r="AM29" s="8"/>
      <c r="AN29" s="8"/>
      <c r="AO29" s="8"/>
      <c r="AP29" s="66" t="s">
        <v>323</v>
      </c>
      <c r="AQ29" s="66"/>
    </row>
    <row r="30" spans="1:43" s="7" customFormat="1" ht="106.5" hidden="1" customHeight="1" x14ac:dyDescent="0.15">
      <c r="A30" s="26">
        <v>25</v>
      </c>
      <c r="B30" s="66" t="s">
        <v>342</v>
      </c>
      <c r="C30" s="66"/>
      <c r="D30" s="66"/>
      <c r="E30" s="66"/>
      <c r="F30" s="66" t="s">
        <v>331</v>
      </c>
      <c r="G30" s="66"/>
      <c r="H30" s="66"/>
      <c r="I30" s="66" t="s">
        <v>341</v>
      </c>
      <c r="J30" s="66"/>
      <c r="K30" s="66"/>
      <c r="L30" s="66" t="s">
        <v>340</v>
      </c>
      <c r="M30" s="66"/>
      <c r="N30" s="66"/>
      <c r="O30" s="8" t="s">
        <v>339</v>
      </c>
      <c r="P30" s="66" t="s">
        <v>338</v>
      </c>
      <c r="Q30" s="66"/>
      <c r="R30" s="66"/>
      <c r="S30" s="8" t="s">
        <v>26</v>
      </c>
      <c r="T30" s="8" t="s">
        <v>337</v>
      </c>
      <c r="U30" s="12"/>
      <c r="V30" s="12"/>
      <c r="W30" s="25">
        <v>0</v>
      </c>
      <c r="X30" s="10">
        <v>1</v>
      </c>
      <c r="Y30" s="10">
        <f>SUM(U30:X30)</f>
        <v>1</v>
      </c>
      <c r="Z30" s="8"/>
      <c r="AA30" s="8"/>
      <c r="AB30" s="8"/>
      <c r="AC30" s="8"/>
      <c r="AD30" s="8"/>
      <c r="AE30" s="8"/>
      <c r="AF30" s="8"/>
      <c r="AG30" s="8"/>
      <c r="AH30" s="9" t="s">
        <v>336</v>
      </c>
      <c r="AI30" s="9" t="s">
        <v>335</v>
      </c>
      <c r="AJ30" s="9" t="s">
        <v>23</v>
      </c>
      <c r="AK30" s="9" t="s">
        <v>334</v>
      </c>
      <c r="AL30" s="8"/>
      <c r="AM30" s="8"/>
      <c r="AN30" s="8"/>
      <c r="AO30" s="8"/>
      <c r="AP30" s="66" t="s">
        <v>333</v>
      </c>
      <c r="AQ30" s="66"/>
    </row>
    <row r="31" spans="1:43" s="7" customFormat="1" ht="102" customHeight="1" thickBot="1" x14ac:dyDescent="0.2">
      <c r="A31" s="89">
        <v>26</v>
      </c>
      <c r="B31" s="68" t="s">
        <v>332</v>
      </c>
      <c r="C31" s="68"/>
      <c r="D31" s="68"/>
      <c r="E31" s="68"/>
      <c r="F31" s="68" t="s">
        <v>331</v>
      </c>
      <c r="G31" s="68"/>
      <c r="H31" s="68"/>
      <c r="I31" s="68"/>
      <c r="J31" s="68"/>
      <c r="K31" s="68"/>
      <c r="L31" s="68" t="s">
        <v>330</v>
      </c>
      <c r="M31" s="68"/>
      <c r="N31" s="68"/>
      <c r="O31" s="22" t="s">
        <v>329</v>
      </c>
      <c r="P31" s="68" t="s">
        <v>328</v>
      </c>
      <c r="Q31" s="68"/>
      <c r="R31" s="68"/>
      <c r="S31" s="22" t="s">
        <v>111</v>
      </c>
      <c r="T31" s="22" t="s">
        <v>327</v>
      </c>
      <c r="U31" s="12"/>
      <c r="V31" s="12"/>
      <c r="W31" s="90">
        <v>0</v>
      </c>
      <c r="X31" s="90">
        <v>5</v>
      </c>
      <c r="Y31" s="91">
        <v>5</v>
      </c>
      <c r="Z31" s="8"/>
      <c r="AA31" s="8"/>
      <c r="AB31" s="8"/>
      <c r="AC31" s="8"/>
      <c r="AD31" s="8"/>
      <c r="AE31" s="8"/>
      <c r="AF31" s="8"/>
      <c r="AG31" s="8"/>
      <c r="AH31" s="90" t="s">
        <v>326</v>
      </c>
      <c r="AI31" s="90" t="s">
        <v>325</v>
      </c>
      <c r="AJ31" s="90" t="s">
        <v>324</v>
      </c>
      <c r="AK31" s="90" t="s">
        <v>80</v>
      </c>
      <c r="AL31" s="8"/>
      <c r="AM31" s="8"/>
      <c r="AN31" s="8"/>
      <c r="AO31" s="8"/>
      <c r="AP31" s="68" t="s">
        <v>323</v>
      </c>
      <c r="AQ31" s="68"/>
    </row>
    <row r="32" spans="1:43" s="7" customFormat="1" ht="142.5" hidden="1" customHeight="1" x14ac:dyDescent="0.15">
      <c r="A32" s="86">
        <v>27</v>
      </c>
      <c r="B32" s="69" t="s">
        <v>307</v>
      </c>
      <c r="C32" s="69"/>
      <c r="D32" s="69"/>
      <c r="E32" s="69"/>
      <c r="F32" s="69" t="s">
        <v>207</v>
      </c>
      <c r="G32" s="69"/>
      <c r="H32" s="69"/>
      <c r="I32" s="70" t="s">
        <v>322</v>
      </c>
      <c r="J32" s="70"/>
      <c r="K32" s="70"/>
      <c r="L32" s="71" t="s">
        <v>321</v>
      </c>
      <c r="M32" s="71"/>
      <c r="N32" s="71"/>
      <c r="O32" s="19" t="s">
        <v>320</v>
      </c>
      <c r="P32" s="69" t="s">
        <v>319</v>
      </c>
      <c r="Q32" s="69"/>
      <c r="R32" s="69"/>
      <c r="S32" s="19" t="s">
        <v>5</v>
      </c>
      <c r="T32" s="19" t="s">
        <v>318</v>
      </c>
      <c r="U32" s="14"/>
      <c r="V32" s="14"/>
      <c r="W32" s="87">
        <v>0.25</v>
      </c>
      <c r="X32" s="87">
        <v>0.25</v>
      </c>
      <c r="Y32" s="87">
        <f t="shared" ref="Y32:AG32" si="0">SUM(U32:X32)</f>
        <v>0.5</v>
      </c>
      <c r="Z32" s="14">
        <f t="shared" si="0"/>
        <v>1</v>
      </c>
      <c r="AA32" s="14">
        <f t="shared" si="0"/>
        <v>2</v>
      </c>
      <c r="AB32" s="14">
        <f t="shared" si="0"/>
        <v>3.75</v>
      </c>
      <c r="AC32" s="14">
        <f t="shared" si="0"/>
        <v>7.25</v>
      </c>
      <c r="AD32" s="14">
        <f t="shared" si="0"/>
        <v>14</v>
      </c>
      <c r="AE32" s="14">
        <f t="shared" si="0"/>
        <v>27</v>
      </c>
      <c r="AF32" s="14">
        <f t="shared" si="0"/>
        <v>52</v>
      </c>
      <c r="AG32" s="14">
        <f t="shared" si="0"/>
        <v>100.25</v>
      </c>
      <c r="AH32" s="88"/>
      <c r="AI32" s="88"/>
      <c r="AJ32" s="88"/>
      <c r="AK32" s="88"/>
      <c r="AL32" s="8"/>
      <c r="AM32" s="8"/>
      <c r="AN32" s="8"/>
      <c r="AO32" s="8"/>
      <c r="AP32" s="69" t="s">
        <v>202</v>
      </c>
      <c r="AQ32" s="69"/>
    </row>
    <row r="33" spans="1:43" s="7" customFormat="1" ht="108.75" hidden="1" customHeight="1" x14ac:dyDescent="0.15">
      <c r="A33" s="26">
        <v>28</v>
      </c>
      <c r="B33" s="66" t="s">
        <v>307</v>
      </c>
      <c r="C33" s="66"/>
      <c r="D33" s="66"/>
      <c r="E33" s="66"/>
      <c r="F33" s="66" t="s">
        <v>207</v>
      </c>
      <c r="G33" s="66"/>
      <c r="H33" s="66"/>
      <c r="I33" s="72" t="s">
        <v>317</v>
      </c>
      <c r="J33" s="72"/>
      <c r="K33" s="72"/>
      <c r="L33" s="73" t="s">
        <v>316</v>
      </c>
      <c r="M33" s="73"/>
      <c r="N33" s="73"/>
      <c r="O33" s="8" t="s">
        <v>315</v>
      </c>
      <c r="P33" s="66" t="s">
        <v>314</v>
      </c>
      <c r="Q33" s="66"/>
      <c r="R33" s="66"/>
      <c r="S33" s="8" t="s">
        <v>26</v>
      </c>
      <c r="T33" s="8" t="s">
        <v>313</v>
      </c>
      <c r="U33" s="14"/>
      <c r="V33" s="14"/>
      <c r="W33" s="10">
        <v>0.25</v>
      </c>
      <c r="X33" s="10">
        <v>0.25</v>
      </c>
      <c r="Y33" s="10">
        <f t="shared" ref="Y33:Y64" si="1">SUM(U33:X33)</f>
        <v>0.5</v>
      </c>
      <c r="Z33" s="8"/>
      <c r="AA33" s="8"/>
      <c r="AB33" s="8"/>
      <c r="AC33" s="8"/>
      <c r="AD33" s="8"/>
      <c r="AE33" s="8"/>
      <c r="AF33" s="8"/>
      <c r="AG33" s="8"/>
      <c r="AH33" s="9"/>
      <c r="AI33" s="9"/>
      <c r="AJ33" s="9"/>
      <c r="AK33" s="9"/>
      <c r="AL33" s="8"/>
      <c r="AM33" s="8"/>
      <c r="AN33" s="8"/>
      <c r="AO33" s="8"/>
      <c r="AP33" s="66" t="s">
        <v>202</v>
      </c>
      <c r="AQ33" s="66"/>
    </row>
    <row r="34" spans="1:43" s="7" customFormat="1" ht="165" hidden="1" customHeight="1" x14ac:dyDescent="0.15">
      <c r="A34" s="26">
        <v>29</v>
      </c>
      <c r="B34" s="66" t="s">
        <v>307</v>
      </c>
      <c r="C34" s="66"/>
      <c r="D34" s="66"/>
      <c r="E34" s="66"/>
      <c r="F34" s="66" t="s">
        <v>207</v>
      </c>
      <c r="G34" s="66"/>
      <c r="H34" s="66"/>
      <c r="I34" s="72" t="s">
        <v>312</v>
      </c>
      <c r="J34" s="72"/>
      <c r="K34" s="72"/>
      <c r="L34" s="73" t="s">
        <v>311</v>
      </c>
      <c r="M34" s="73"/>
      <c r="N34" s="73"/>
      <c r="O34" s="8" t="s">
        <v>310</v>
      </c>
      <c r="P34" s="66" t="s">
        <v>309</v>
      </c>
      <c r="Q34" s="66"/>
      <c r="R34" s="66"/>
      <c r="S34" s="8" t="s">
        <v>26</v>
      </c>
      <c r="T34" s="8" t="s">
        <v>308</v>
      </c>
      <c r="U34" s="14"/>
      <c r="V34" s="14"/>
      <c r="W34" s="10">
        <v>0.25</v>
      </c>
      <c r="X34" s="10">
        <v>0.25</v>
      </c>
      <c r="Y34" s="10">
        <f t="shared" si="1"/>
        <v>0.5</v>
      </c>
      <c r="Z34" s="8"/>
      <c r="AA34" s="8"/>
      <c r="AB34" s="8"/>
      <c r="AC34" s="8"/>
      <c r="AD34" s="8"/>
      <c r="AE34" s="8"/>
      <c r="AF34" s="8"/>
      <c r="AG34" s="8"/>
      <c r="AH34" s="9"/>
      <c r="AI34" s="9"/>
      <c r="AJ34" s="9"/>
      <c r="AK34" s="9"/>
      <c r="AL34" s="8"/>
      <c r="AM34" s="8"/>
      <c r="AN34" s="8"/>
      <c r="AO34" s="8"/>
      <c r="AP34" s="66" t="s">
        <v>202</v>
      </c>
      <c r="AQ34" s="66"/>
    </row>
    <row r="35" spans="1:43" s="7" customFormat="1" ht="131.5" hidden="1" customHeight="1" x14ac:dyDescent="0.15">
      <c r="A35" s="26">
        <v>30</v>
      </c>
      <c r="B35" s="66" t="s">
        <v>307</v>
      </c>
      <c r="C35" s="66"/>
      <c r="D35" s="66"/>
      <c r="E35" s="66"/>
      <c r="F35" s="66" t="s">
        <v>207</v>
      </c>
      <c r="G35" s="66"/>
      <c r="H35" s="66"/>
      <c r="I35" s="72" t="s">
        <v>306</v>
      </c>
      <c r="J35" s="72"/>
      <c r="K35" s="72"/>
      <c r="L35" s="73" t="s">
        <v>305</v>
      </c>
      <c r="M35" s="73"/>
      <c r="N35" s="73"/>
      <c r="O35" s="8" t="s">
        <v>304</v>
      </c>
      <c r="P35" s="66" t="s">
        <v>303</v>
      </c>
      <c r="Q35" s="66"/>
      <c r="R35" s="66"/>
      <c r="S35" s="8" t="s">
        <v>26</v>
      </c>
      <c r="T35" s="8" t="s">
        <v>302</v>
      </c>
      <c r="U35" s="14"/>
      <c r="V35" s="14"/>
      <c r="W35" s="10">
        <v>0.25</v>
      </c>
      <c r="X35" s="10">
        <v>0.25</v>
      </c>
      <c r="Y35" s="10">
        <f t="shared" si="1"/>
        <v>0.5</v>
      </c>
      <c r="Z35" s="8"/>
      <c r="AA35" s="8"/>
      <c r="AB35" s="8"/>
      <c r="AC35" s="8"/>
      <c r="AD35" s="8"/>
      <c r="AE35" s="8"/>
      <c r="AF35" s="8"/>
      <c r="AG35" s="8"/>
      <c r="AH35" s="9"/>
      <c r="AI35" s="9"/>
      <c r="AJ35" s="9"/>
      <c r="AK35" s="9"/>
      <c r="AL35" s="8"/>
      <c r="AM35" s="8"/>
      <c r="AN35" s="8"/>
      <c r="AO35" s="8"/>
      <c r="AP35" s="66" t="s">
        <v>202</v>
      </c>
      <c r="AQ35" s="66"/>
    </row>
    <row r="36" spans="1:43" s="7" customFormat="1" ht="124" hidden="1" customHeight="1" x14ac:dyDescent="0.15">
      <c r="A36" s="26">
        <v>31</v>
      </c>
      <c r="B36" s="66" t="s">
        <v>286</v>
      </c>
      <c r="C36" s="66"/>
      <c r="D36" s="66"/>
      <c r="E36" s="66"/>
      <c r="F36" s="66" t="s">
        <v>207</v>
      </c>
      <c r="G36" s="66"/>
      <c r="H36" s="66"/>
      <c r="I36" s="72" t="s">
        <v>301</v>
      </c>
      <c r="J36" s="72"/>
      <c r="K36" s="72"/>
      <c r="L36" s="73" t="s">
        <v>300</v>
      </c>
      <c r="M36" s="73"/>
      <c r="N36" s="73"/>
      <c r="O36" s="8" t="s">
        <v>299</v>
      </c>
      <c r="P36" s="66" t="s">
        <v>298</v>
      </c>
      <c r="Q36" s="66"/>
      <c r="R36" s="66"/>
      <c r="S36" s="8" t="s">
        <v>5</v>
      </c>
      <c r="T36" s="8" t="s">
        <v>297</v>
      </c>
      <c r="U36" s="14"/>
      <c r="V36" s="14"/>
      <c r="W36" s="10">
        <v>0.25</v>
      </c>
      <c r="X36" s="10">
        <v>0.25</v>
      </c>
      <c r="Y36" s="10">
        <f t="shared" si="1"/>
        <v>0.5</v>
      </c>
      <c r="Z36" s="8"/>
      <c r="AA36" s="8"/>
      <c r="AB36" s="8"/>
      <c r="AC36" s="8"/>
      <c r="AD36" s="8"/>
      <c r="AE36" s="8"/>
      <c r="AF36" s="8"/>
      <c r="AG36" s="8"/>
      <c r="AH36" s="9"/>
      <c r="AI36" s="9"/>
      <c r="AJ36" s="9"/>
      <c r="AK36" s="9"/>
      <c r="AL36" s="8"/>
      <c r="AM36" s="8"/>
      <c r="AN36" s="8"/>
      <c r="AO36" s="8"/>
      <c r="AP36" s="66" t="s">
        <v>202</v>
      </c>
      <c r="AQ36" s="66"/>
    </row>
    <row r="37" spans="1:43" s="7" customFormat="1" ht="115.5" hidden="1" customHeight="1" x14ac:dyDescent="0.15">
      <c r="A37" s="26">
        <v>32</v>
      </c>
      <c r="B37" s="66" t="s">
        <v>286</v>
      </c>
      <c r="C37" s="66"/>
      <c r="D37" s="66"/>
      <c r="E37" s="66"/>
      <c r="F37" s="66" t="s">
        <v>207</v>
      </c>
      <c r="G37" s="66"/>
      <c r="H37" s="66"/>
      <c r="I37" s="72" t="s">
        <v>296</v>
      </c>
      <c r="J37" s="72"/>
      <c r="K37" s="72"/>
      <c r="L37" s="73" t="s">
        <v>295</v>
      </c>
      <c r="M37" s="73"/>
      <c r="N37" s="73"/>
      <c r="O37" s="8" t="s">
        <v>294</v>
      </c>
      <c r="P37" s="66" t="s">
        <v>293</v>
      </c>
      <c r="Q37" s="66"/>
      <c r="R37" s="66"/>
      <c r="S37" s="8" t="s">
        <v>26</v>
      </c>
      <c r="T37" s="8" t="s">
        <v>292</v>
      </c>
      <c r="U37" s="14"/>
      <c r="V37" s="14"/>
      <c r="W37" s="10">
        <v>0.25</v>
      </c>
      <c r="X37" s="10">
        <v>0.25</v>
      </c>
      <c r="Y37" s="10">
        <f t="shared" si="1"/>
        <v>0.5</v>
      </c>
      <c r="Z37" s="8"/>
      <c r="AA37" s="8"/>
      <c r="AB37" s="8"/>
      <c r="AC37" s="8"/>
      <c r="AD37" s="8"/>
      <c r="AE37" s="8"/>
      <c r="AF37" s="8"/>
      <c r="AG37" s="8"/>
      <c r="AH37" s="9"/>
      <c r="AI37" s="9"/>
      <c r="AJ37" s="9"/>
      <c r="AK37" s="9"/>
      <c r="AL37" s="8"/>
      <c r="AM37" s="8"/>
      <c r="AN37" s="8"/>
      <c r="AO37" s="8"/>
      <c r="AP37" s="66" t="s">
        <v>202</v>
      </c>
      <c r="AQ37" s="66"/>
    </row>
    <row r="38" spans="1:43" s="7" customFormat="1" ht="120" hidden="1" customHeight="1" x14ac:dyDescent="0.15">
      <c r="A38" s="26">
        <v>33</v>
      </c>
      <c r="B38" s="66" t="s">
        <v>286</v>
      </c>
      <c r="C38" s="66"/>
      <c r="D38" s="66"/>
      <c r="E38" s="66"/>
      <c r="F38" s="66" t="s">
        <v>207</v>
      </c>
      <c r="G38" s="66"/>
      <c r="H38" s="66"/>
      <c r="I38" s="72" t="s">
        <v>291</v>
      </c>
      <c r="J38" s="72"/>
      <c r="K38" s="72"/>
      <c r="L38" s="73" t="s">
        <v>290</v>
      </c>
      <c r="M38" s="73"/>
      <c r="N38" s="73"/>
      <c r="O38" s="8" t="s">
        <v>289</v>
      </c>
      <c r="P38" s="66" t="s">
        <v>288</v>
      </c>
      <c r="Q38" s="66"/>
      <c r="R38" s="66"/>
      <c r="S38" s="8" t="s">
        <v>26</v>
      </c>
      <c r="T38" s="8" t="s">
        <v>287</v>
      </c>
      <c r="U38" s="14"/>
      <c r="V38" s="14"/>
      <c r="W38" s="10">
        <v>0.25</v>
      </c>
      <c r="X38" s="10">
        <v>0.25</v>
      </c>
      <c r="Y38" s="10">
        <f t="shared" si="1"/>
        <v>0.5</v>
      </c>
      <c r="Z38" s="8"/>
      <c r="AA38" s="8"/>
      <c r="AB38" s="8"/>
      <c r="AC38" s="8"/>
      <c r="AD38" s="8"/>
      <c r="AE38" s="8"/>
      <c r="AF38" s="8"/>
      <c r="AG38" s="8"/>
      <c r="AH38" s="9"/>
      <c r="AI38" s="9"/>
      <c r="AJ38" s="9"/>
      <c r="AK38" s="9"/>
      <c r="AL38" s="8"/>
      <c r="AM38" s="8"/>
      <c r="AN38" s="8"/>
      <c r="AO38" s="8"/>
      <c r="AP38" s="66" t="s">
        <v>202</v>
      </c>
      <c r="AQ38" s="66"/>
    </row>
    <row r="39" spans="1:43" s="7" customFormat="1" ht="98.5" hidden="1" customHeight="1" x14ac:dyDescent="0.15">
      <c r="A39" s="26">
        <v>34</v>
      </c>
      <c r="B39" s="66" t="s">
        <v>286</v>
      </c>
      <c r="C39" s="66"/>
      <c r="D39" s="66"/>
      <c r="E39" s="66"/>
      <c r="F39" s="66" t="s">
        <v>207</v>
      </c>
      <c r="G39" s="66"/>
      <c r="H39" s="66"/>
      <c r="I39" s="72" t="s">
        <v>285</v>
      </c>
      <c r="J39" s="72"/>
      <c r="K39" s="72"/>
      <c r="L39" s="73" t="s">
        <v>284</v>
      </c>
      <c r="M39" s="73"/>
      <c r="N39" s="73"/>
      <c r="O39" s="8" t="s">
        <v>283</v>
      </c>
      <c r="P39" s="66" t="s">
        <v>282</v>
      </c>
      <c r="Q39" s="66"/>
      <c r="R39" s="66"/>
      <c r="S39" s="8" t="s">
        <v>26</v>
      </c>
      <c r="T39" s="8" t="s">
        <v>281</v>
      </c>
      <c r="U39" s="14"/>
      <c r="V39" s="14"/>
      <c r="W39" s="10">
        <v>0.25</v>
      </c>
      <c r="X39" s="10">
        <v>0.25</v>
      </c>
      <c r="Y39" s="10">
        <f t="shared" si="1"/>
        <v>0.5</v>
      </c>
      <c r="Z39" s="8"/>
      <c r="AA39" s="8"/>
      <c r="AB39" s="8"/>
      <c r="AC39" s="8"/>
      <c r="AD39" s="8"/>
      <c r="AE39" s="8"/>
      <c r="AF39" s="8"/>
      <c r="AG39" s="8"/>
      <c r="AH39" s="9"/>
      <c r="AI39" s="9"/>
      <c r="AJ39" s="9"/>
      <c r="AK39" s="9"/>
      <c r="AL39" s="8"/>
      <c r="AM39" s="8"/>
      <c r="AN39" s="8"/>
      <c r="AO39" s="8"/>
      <c r="AP39" s="66" t="s">
        <v>202</v>
      </c>
      <c r="AQ39" s="66"/>
    </row>
    <row r="40" spans="1:43" s="7" customFormat="1" ht="109" hidden="1" customHeight="1" x14ac:dyDescent="0.15">
      <c r="A40" s="26">
        <v>35</v>
      </c>
      <c r="B40" s="66" t="s">
        <v>265</v>
      </c>
      <c r="C40" s="66"/>
      <c r="D40" s="66"/>
      <c r="E40" s="66"/>
      <c r="F40" s="66" t="s">
        <v>207</v>
      </c>
      <c r="G40" s="66"/>
      <c r="H40" s="66"/>
      <c r="I40" s="72" t="s">
        <v>280</v>
      </c>
      <c r="J40" s="72"/>
      <c r="K40" s="72"/>
      <c r="L40" s="73" t="s">
        <v>279</v>
      </c>
      <c r="M40" s="73"/>
      <c r="N40" s="73"/>
      <c r="O40" s="8" t="s">
        <v>278</v>
      </c>
      <c r="P40" s="66" t="s">
        <v>277</v>
      </c>
      <c r="Q40" s="66"/>
      <c r="R40" s="66"/>
      <c r="S40" s="8" t="s">
        <v>5</v>
      </c>
      <c r="T40" s="29" t="s">
        <v>276</v>
      </c>
      <c r="U40" s="14"/>
      <c r="V40" s="14"/>
      <c r="W40" s="10">
        <v>0.25</v>
      </c>
      <c r="X40" s="10">
        <v>0.25</v>
      </c>
      <c r="Y40" s="10">
        <f t="shared" si="1"/>
        <v>0.5</v>
      </c>
      <c r="Z40" s="8"/>
      <c r="AA40" s="8"/>
      <c r="AB40" s="8"/>
      <c r="AC40" s="8"/>
      <c r="AD40" s="8"/>
      <c r="AE40" s="8"/>
      <c r="AF40" s="8"/>
      <c r="AG40" s="8"/>
      <c r="AH40" s="9"/>
      <c r="AI40" s="9"/>
      <c r="AJ40" s="9"/>
      <c r="AK40" s="9"/>
      <c r="AL40" s="8"/>
      <c r="AM40" s="8"/>
      <c r="AN40" s="8"/>
      <c r="AO40" s="8"/>
      <c r="AP40" s="66" t="s">
        <v>202</v>
      </c>
      <c r="AQ40" s="66"/>
    </row>
    <row r="41" spans="1:43" s="7" customFormat="1" ht="104.25" hidden="1" customHeight="1" x14ac:dyDescent="0.15">
      <c r="A41" s="26">
        <v>36</v>
      </c>
      <c r="B41" s="66" t="s">
        <v>265</v>
      </c>
      <c r="C41" s="66"/>
      <c r="D41" s="66"/>
      <c r="E41" s="66"/>
      <c r="F41" s="66" t="s">
        <v>207</v>
      </c>
      <c r="G41" s="66"/>
      <c r="H41" s="66"/>
      <c r="I41" s="72" t="s">
        <v>275</v>
      </c>
      <c r="J41" s="72"/>
      <c r="K41" s="72"/>
      <c r="L41" s="73" t="s">
        <v>274</v>
      </c>
      <c r="M41" s="73"/>
      <c r="N41" s="73"/>
      <c r="O41" s="8" t="s">
        <v>273</v>
      </c>
      <c r="P41" s="66" t="s">
        <v>272</v>
      </c>
      <c r="Q41" s="66"/>
      <c r="R41" s="66"/>
      <c r="S41" s="8" t="s">
        <v>26</v>
      </c>
      <c r="T41" s="8" t="s">
        <v>271</v>
      </c>
      <c r="U41" s="14"/>
      <c r="V41" s="14"/>
      <c r="W41" s="10">
        <v>0.25</v>
      </c>
      <c r="X41" s="10">
        <v>0.25</v>
      </c>
      <c r="Y41" s="10">
        <f t="shared" si="1"/>
        <v>0.5</v>
      </c>
      <c r="Z41" s="8"/>
      <c r="AA41" s="8"/>
      <c r="AB41" s="8"/>
      <c r="AC41" s="8"/>
      <c r="AD41" s="8"/>
      <c r="AE41" s="8"/>
      <c r="AF41" s="8"/>
      <c r="AG41" s="8"/>
      <c r="AH41" s="9"/>
      <c r="AI41" s="9"/>
      <c r="AJ41" s="9"/>
      <c r="AK41" s="9"/>
      <c r="AL41" s="8"/>
      <c r="AM41" s="8"/>
      <c r="AN41" s="8"/>
      <c r="AO41" s="8"/>
      <c r="AP41" s="66" t="s">
        <v>202</v>
      </c>
      <c r="AQ41" s="66"/>
    </row>
    <row r="42" spans="1:43" s="7" customFormat="1" ht="97" hidden="1" customHeight="1" x14ac:dyDescent="0.15">
      <c r="A42" s="26">
        <v>37</v>
      </c>
      <c r="B42" s="66" t="s">
        <v>265</v>
      </c>
      <c r="C42" s="66"/>
      <c r="D42" s="66"/>
      <c r="E42" s="66"/>
      <c r="F42" s="66" t="s">
        <v>207</v>
      </c>
      <c r="G42" s="66"/>
      <c r="H42" s="66"/>
      <c r="I42" s="72" t="s">
        <v>270</v>
      </c>
      <c r="J42" s="72"/>
      <c r="K42" s="72"/>
      <c r="L42" s="73" t="s">
        <v>269</v>
      </c>
      <c r="M42" s="73"/>
      <c r="N42" s="73"/>
      <c r="O42" s="8" t="s">
        <v>268</v>
      </c>
      <c r="P42" s="66" t="s">
        <v>267</v>
      </c>
      <c r="Q42" s="66"/>
      <c r="R42" s="66"/>
      <c r="S42" s="8" t="s">
        <v>5</v>
      </c>
      <c r="T42" s="8" t="s">
        <v>266</v>
      </c>
      <c r="U42" s="14"/>
      <c r="V42" s="14"/>
      <c r="W42" s="10">
        <v>0.25</v>
      </c>
      <c r="X42" s="10">
        <v>0.25</v>
      </c>
      <c r="Y42" s="10">
        <f t="shared" si="1"/>
        <v>0.5</v>
      </c>
      <c r="Z42" s="8"/>
      <c r="AA42" s="8"/>
      <c r="AB42" s="8"/>
      <c r="AC42" s="8"/>
      <c r="AD42" s="8"/>
      <c r="AE42" s="8"/>
      <c r="AF42" s="8"/>
      <c r="AG42" s="8"/>
      <c r="AH42" s="9"/>
      <c r="AI42" s="9"/>
      <c r="AJ42" s="9"/>
      <c r="AK42" s="9"/>
      <c r="AL42" s="8"/>
      <c r="AM42" s="8"/>
      <c r="AN42" s="8"/>
      <c r="AO42" s="8"/>
      <c r="AP42" s="66" t="s">
        <v>202</v>
      </c>
      <c r="AQ42" s="66"/>
    </row>
    <row r="43" spans="1:43" s="7" customFormat="1" ht="100.5" hidden="1" customHeight="1" x14ac:dyDescent="0.15">
      <c r="A43" s="26">
        <v>38</v>
      </c>
      <c r="B43" s="66" t="s">
        <v>265</v>
      </c>
      <c r="C43" s="66"/>
      <c r="D43" s="66"/>
      <c r="E43" s="66"/>
      <c r="F43" s="66" t="s">
        <v>207</v>
      </c>
      <c r="G43" s="66"/>
      <c r="H43" s="66"/>
      <c r="I43" s="72" t="s">
        <v>264</v>
      </c>
      <c r="J43" s="72"/>
      <c r="K43" s="72"/>
      <c r="L43" s="73" t="s">
        <v>263</v>
      </c>
      <c r="M43" s="73"/>
      <c r="N43" s="73"/>
      <c r="O43" s="8" t="s">
        <v>262</v>
      </c>
      <c r="P43" s="66" t="s">
        <v>261</v>
      </c>
      <c r="Q43" s="66"/>
      <c r="R43" s="66"/>
      <c r="S43" s="8" t="s">
        <v>26</v>
      </c>
      <c r="T43" s="8" t="s">
        <v>260</v>
      </c>
      <c r="U43" s="14"/>
      <c r="V43" s="14"/>
      <c r="W43" s="10">
        <v>0.25</v>
      </c>
      <c r="X43" s="10">
        <v>0.25</v>
      </c>
      <c r="Y43" s="10">
        <f t="shared" si="1"/>
        <v>0.5</v>
      </c>
      <c r="Z43" s="8"/>
      <c r="AA43" s="8"/>
      <c r="AB43" s="8"/>
      <c r="AC43" s="8"/>
      <c r="AD43" s="8"/>
      <c r="AE43" s="8"/>
      <c r="AF43" s="8"/>
      <c r="AG43" s="8"/>
      <c r="AH43" s="9"/>
      <c r="AI43" s="9"/>
      <c r="AJ43" s="9"/>
      <c r="AK43" s="9"/>
      <c r="AL43" s="8"/>
      <c r="AM43" s="8"/>
      <c r="AN43" s="8"/>
      <c r="AO43" s="8"/>
      <c r="AP43" s="66" t="s">
        <v>202</v>
      </c>
      <c r="AQ43" s="66"/>
    </row>
    <row r="44" spans="1:43" s="7" customFormat="1" ht="138.75" hidden="1" customHeight="1" x14ac:dyDescent="0.15">
      <c r="A44" s="26">
        <v>39</v>
      </c>
      <c r="B44" s="66" t="s">
        <v>239</v>
      </c>
      <c r="C44" s="66"/>
      <c r="D44" s="66"/>
      <c r="E44" s="66"/>
      <c r="F44" s="66" t="s">
        <v>207</v>
      </c>
      <c r="G44" s="66"/>
      <c r="H44" s="66"/>
      <c r="I44" s="72" t="s">
        <v>259</v>
      </c>
      <c r="J44" s="72"/>
      <c r="K44" s="72"/>
      <c r="L44" s="73" t="s">
        <v>258</v>
      </c>
      <c r="M44" s="73"/>
      <c r="N44" s="73"/>
      <c r="O44" s="8" t="s">
        <v>257</v>
      </c>
      <c r="P44" s="66" t="s">
        <v>256</v>
      </c>
      <c r="Q44" s="66"/>
      <c r="R44" s="66"/>
      <c r="S44" s="8" t="s">
        <v>5</v>
      </c>
      <c r="T44" s="8" t="s">
        <v>255</v>
      </c>
      <c r="U44" s="14"/>
      <c r="V44" s="14"/>
      <c r="W44" s="10">
        <v>0.25</v>
      </c>
      <c r="X44" s="10">
        <v>0.25</v>
      </c>
      <c r="Y44" s="10">
        <f t="shared" si="1"/>
        <v>0.5</v>
      </c>
      <c r="Z44" s="8"/>
      <c r="AA44" s="8"/>
      <c r="AB44" s="8"/>
      <c r="AC44" s="8"/>
      <c r="AD44" s="8"/>
      <c r="AE44" s="8"/>
      <c r="AF44" s="8"/>
      <c r="AG44" s="8"/>
      <c r="AH44" s="9"/>
      <c r="AI44" s="9"/>
      <c r="AJ44" s="9"/>
      <c r="AK44" s="9"/>
      <c r="AL44" s="8"/>
      <c r="AM44" s="8"/>
      <c r="AN44" s="8"/>
      <c r="AO44" s="8"/>
      <c r="AP44" s="66" t="s">
        <v>202</v>
      </c>
      <c r="AQ44" s="66"/>
    </row>
    <row r="45" spans="1:43" s="7" customFormat="1" ht="85.5" hidden="1" customHeight="1" x14ac:dyDescent="0.15">
      <c r="A45" s="26">
        <v>40</v>
      </c>
      <c r="B45" s="66" t="s">
        <v>239</v>
      </c>
      <c r="C45" s="66"/>
      <c r="D45" s="66"/>
      <c r="E45" s="66"/>
      <c r="F45" s="66" t="s">
        <v>207</v>
      </c>
      <c r="G45" s="66"/>
      <c r="H45" s="66"/>
      <c r="I45" s="72" t="s">
        <v>254</v>
      </c>
      <c r="J45" s="72"/>
      <c r="K45" s="72"/>
      <c r="L45" s="73" t="s">
        <v>253</v>
      </c>
      <c r="M45" s="73"/>
      <c r="N45" s="73"/>
      <c r="O45" s="8" t="s">
        <v>252</v>
      </c>
      <c r="P45" s="66" t="s">
        <v>251</v>
      </c>
      <c r="Q45" s="66"/>
      <c r="R45" s="66"/>
      <c r="S45" s="8" t="s">
        <v>5</v>
      </c>
      <c r="T45" s="8" t="s">
        <v>250</v>
      </c>
      <c r="U45" s="14"/>
      <c r="V45" s="14"/>
      <c r="W45" s="10">
        <v>0.25</v>
      </c>
      <c r="X45" s="10">
        <v>0.25</v>
      </c>
      <c r="Y45" s="10">
        <f t="shared" si="1"/>
        <v>0.5</v>
      </c>
      <c r="Z45" s="8"/>
      <c r="AA45" s="8"/>
      <c r="AB45" s="8"/>
      <c r="AC45" s="8"/>
      <c r="AD45" s="8"/>
      <c r="AE45" s="8"/>
      <c r="AF45" s="8"/>
      <c r="AG45" s="8"/>
      <c r="AH45" s="9"/>
      <c r="AI45" s="9"/>
      <c r="AJ45" s="9"/>
      <c r="AK45" s="9"/>
      <c r="AL45" s="8"/>
      <c r="AM45" s="8"/>
      <c r="AN45" s="8"/>
      <c r="AO45" s="8"/>
      <c r="AP45" s="66" t="s">
        <v>202</v>
      </c>
      <c r="AQ45" s="66"/>
    </row>
    <row r="46" spans="1:43" s="7" customFormat="1" ht="153" hidden="1" customHeight="1" x14ac:dyDescent="0.15">
      <c r="A46" s="26">
        <v>41</v>
      </c>
      <c r="B46" s="66" t="s">
        <v>239</v>
      </c>
      <c r="C46" s="66"/>
      <c r="D46" s="66"/>
      <c r="E46" s="66"/>
      <c r="F46" s="66" t="s">
        <v>207</v>
      </c>
      <c r="G46" s="66"/>
      <c r="H46" s="66"/>
      <c r="I46" s="72" t="s">
        <v>249</v>
      </c>
      <c r="J46" s="72"/>
      <c r="K46" s="72"/>
      <c r="L46" s="74" t="s">
        <v>248</v>
      </c>
      <c r="M46" s="74"/>
      <c r="N46" s="74"/>
      <c r="O46" s="8" t="s">
        <v>247</v>
      </c>
      <c r="P46" s="66" t="s">
        <v>246</v>
      </c>
      <c r="Q46" s="66"/>
      <c r="R46" s="66"/>
      <c r="S46" s="8" t="s">
        <v>5</v>
      </c>
      <c r="T46" s="8" t="s">
        <v>245</v>
      </c>
      <c r="U46" s="28"/>
      <c r="V46" s="28"/>
      <c r="W46" s="27">
        <v>1.2500000000000001E-2</v>
      </c>
      <c r="X46" s="27">
        <v>1.2500000000000001E-2</v>
      </c>
      <c r="Y46" s="10">
        <f t="shared" si="1"/>
        <v>2.5000000000000001E-2</v>
      </c>
      <c r="Z46" s="8"/>
      <c r="AA46" s="8"/>
      <c r="AB46" s="8"/>
      <c r="AC46" s="8"/>
      <c r="AD46" s="8"/>
      <c r="AE46" s="8"/>
      <c r="AF46" s="8"/>
      <c r="AG46" s="8"/>
      <c r="AH46" s="9"/>
      <c r="AI46" s="9"/>
      <c r="AJ46" s="9"/>
      <c r="AK46" s="9"/>
      <c r="AL46" s="8"/>
      <c r="AM46" s="8"/>
      <c r="AN46" s="8"/>
      <c r="AO46" s="8"/>
      <c r="AP46" s="66" t="s">
        <v>202</v>
      </c>
      <c r="AQ46" s="66"/>
    </row>
    <row r="47" spans="1:43" s="7" customFormat="1" ht="129.75" hidden="1" customHeight="1" x14ac:dyDescent="0.15">
      <c r="A47" s="26">
        <v>42</v>
      </c>
      <c r="B47" s="66" t="s">
        <v>239</v>
      </c>
      <c r="C47" s="66"/>
      <c r="D47" s="66"/>
      <c r="E47" s="66"/>
      <c r="F47" s="66" t="s">
        <v>207</v>
      </c>
      <c r="G47" s="66"/>
      <c r="H47" s="66"/>
      <c r="I47" s="72" t="s">
        <v>244</v>
      </c>
      <c r="J47" s="72"/>
      <c r="K47" s="72"/>
      <c r="L47" s="73" t="s">
        <v>243</v>
      </c>
      <c r="M47" s="73"/>
      <c r="N47" s="73"/>
      <c r="O47" s="8" t="s">
        <v>242</v>
      </c>
      <c r="P47" s="66" t="s">
        <v>241</v>
      </c>
      <c r="Q47" s="66"/>
      <c r="R47" s="66"/>
      <c r="S47" s="8" t="s">
        <v>5</v>
      </c>
      <c r="T47" s="8" t="s">
        <v>240</v>
      </c>
      <c r="U47" s="14"/>
      <c r="V47" s="14"/>
      <c r="W47" s="10">
        <v>0.25</v>
      </c>
      <c r="X47" s="10">
        <v>0.25</v>
      </c>
      <c r="Y47" s="10">
        <f t="shared" si="1"/>
        <v>0.5</v>
      </c>
      <c r="Z47" s="8"/>
      <c r="AA47" s="8"/>
      <c r="AB47" s="8"/>
      <c r="AC47" s="8"/>
      <c r="AD47" s="8"/>
      <c r="AE47" s="8"/>
      <c r="AF47" s="8"/>
      <c r="AG47" s="8"/>
      <c r="AH47" s="9"/>
      <c r="AI47" s="9"/>
      <c r="AJ47" s="9"/>
      <c r="AK47" s="9"/>
      <c r="AL47" s="8"/>
      <c r="AM47" s="8"/>
      <c r="AN47" s="8"/>
      <c r="AO47" s="8"/>
      <c r="AP47" s="66" t="s">
        <v>202</v>
      </c>
      <c r="AQ47" s="66"/>
    </row>
    <row r="48" spans="1:43" s="7" customFormat="1" ht="63.75" hidden="1" customHeight="1" x14ac:dyDescent="0.15">
      <c r="A48" s="8">
        <v>43</v>
      </c>
      <c r="B48" s="66" t="s">
        <v>239</v>
      </c>
      <c r="C48" s="66"/>
      <c r="D48" s="66"/>
      <c r="E48" s="66"/>
      <c r="F48" s="66" t="s">
        <v>207</v>
      </c>
      <c r="G48" s="66"/>
      <c r="H48" s="66"/>
      <c r="I48" s="72" t="s">
        <v>238</v>
      </c>
      <c r="J48" s="72"/>
      <c r="K48" s="72"/>
      <c r="L48" s="73" t="s">
        <v>237</v>
      </c>
      <c r="M48" s="73"/>
      <c r="N48" s="73"/>
      <c r="O48" s="8" t="s">
        <v>236</v>
      </c>
      <c r="P48" s="66" t="s">
        <v>235</v>
      </c>
      <c r="Q48" s="66"/>
      <c r="R48" s="66"/>
      <c r="S48" s="8" t="s">
        <v>5</v>
      </c>
      <c r="T48" s="8" t="s">
        <v>234</v>
      </c>
      <c r="U48" s="14"/>
      <c r="V48" s="14"/>
      <c r="W48" s="10">
        <v>0.25</v>
      </c>
      <c r="X48" s="10">
        <v>0.25</v>
      </c>
      <c r="Y48" s="10">
        <f t="shared" si="1"/>
        <v>0.5</v>
      </c>
      <c r="Z48" s="8"/>
      <c r="AA48" s="8"/>
      <c r="AB48" s="8"/>
      <c r="AC48" s="8"/>
      <c r="AD48" s="8"/>
      <c r="AE48" s="8"/>
      <c r="AF48" s="8"/>
      <c r="AG48" s="8"/>
      <c r="AH48" s="9"/>
      <c r="AI48" s="9"/>
      <c r="AJ48" s="9"/>
      <c r="AK48" s="9"/>
      <c r="AL48" s="8"/>
      <c r="AM48" s="8"/>
      <c r="AN48" s="8"/>
      <c r="AO48" s="8"/>
      <c r="AP48" s="66" t="s">
        <v>202</v>
      </c>
      <c r="AQ48" s="66"/>
    </row>
    <row r="49" spans="1:43" s="7" customFormat="1" ht="92.5" hidden="1" customHeight="1" x14ac:dyDescent="0.15">
      <c r="A49" s="8">
        <v>44</v>
      </c>
      <c r="B49" s="66" t="s">
        <v>223</v>
      </c>
      <c r="C49" s="66"/>
      <c r="D49" s="66"/>
      <c r="E49" s="66"/>
      <c r="F49" s="66" t="s">
        <v>207</v>
      </c>
      <c r="G49" s="66"/>
      <c r="H49" s="66"/>
      <c r="I49" s="72" t="s">
        <v>233</v>
      </c>
      <c r="J49" s="72"/>
      <c r="K49" s="72"/>
      <c r="L49" s="73" t="s">
        <v>232</v>
      </c>
      <c r="M49" s="73"/>
      <c r="N49" s="73"/>
      <c r="O49" s="8" t="s">
        <v>231</v>
      </c>
      <c r="P49" s="66" t="s">
        <v>230</v>
      </c>
      <c r="Q49" s="66"/>
      <c r="R49" s="66"/>
      <c r="S49" s="8" t="s">
        <v>5</v>
      </c>
      <c r="T49" s="8" t="s">
        <v>229</v>
      </c>
      <c r="U49" s="14"/>
      <c r="V49" s="14"/>
      <c r="W49" s="10">
        <v>0.25</v>
      </c>
      <c r="X49" s="10">
        <v>0.25</v>
      </c>
      <c r="Y49" s="10">
        <f t="shared" si="1"/>
        <v>0.5</v>
      </c>
      <c r="Z49" s="8"/>
      <c r="AA49" s="8"/>
      <c r="AB49" s="8"/>
      <c r="AC49" s="8"/>
      <c r="AD49" s="8"/>
      <c r="AE49" s="8"/>
      <c r="AF49" s="8"/>
      <c r="AG49" s="8"/>
      <c r="AH49" s="9"/>
      <c r="AI49" s="9"/>
      <c r="AJ49" s="9"/>
      <c r="AK49" s="9"/>
      <c r="AL49" s="8"/>
      <c r="AM49" s="8"/>
      <c r="AN49" s="8"/>
      <c r="AO49" s="8"/>
      <c r="AP49" s="66" t="s">
        <v>202</v>
      </c>
      <c r="AQ49" s="66"/>
    </row>
    <row r="50" spans="1:43" s="7" customFormat="1" ht="228.75" hidden="1" customHeight="1" x14ac:dyDescent="0.15">
      <c r="A50" s="8">
        <v>45</v>
      </c>
      <c r="B50" s="66" t="s">
        <v>223</v>
      </c>
      <c r="C50" s="66"/>
      <c r="D50" s="66"/>
      <c r="E50" s="66"/>
      <c r="F50" s="66" t="s">
        <v>207</v>
      </c>
      <c r="G50" s="66"/>
      <c r="H50" s="66"/>
      <c r="I50" s="72" t="s">
        <v>228</v>
      </c>
      <c r="J50" s="72"/>
      <c r="K50" s="72"/>
      <c r="L50" s="73" t="s">
        <v>227</v>
      </c>
      <c r="M50" s="73"/>
      <c r="N50" s="73"/>
      <c r="O50" s="8" t="s">
        <v>226</v>
      </c>
      <c r="P50" s="66" t="s">
        <v>225</v>
      </c>
      <c r="Q50" s="66"/>
      <c r="R50" s="66"/>
      <c r="S50" s="8" t="s">
        <v>5</v>
      </c>
      <c r="T50" s="8" t="s">
        <v>224</v>
      </c>
      <c r="U50" s="8"/>
      <c r="V50" s="8"/>
      <c r="W50" s="25">
        <v>15</v>
      </c>
      <c r="X50" s="25">
        <v>15</v>
      </c>
      <c r="Y50" s="24">
        <f t="shared" si="1"/>
        <v>30</v>
      </c>
      <c r="Z50" s="8"/>
      <c r="AA50" s="8"/>
      <c r="AB50" s="8"/>
      <c r="AC50" s="8"/>
      <c r="AD50" s="8"/>
      <c r="AE50" s="8"/>
      <c r="AF50" s="8"/>
      <c r="AG50" s="8"/>
      <c r="AH50" s="9"/>
      <c r="AI50" s="9"/>
      <c r="AJ50" s="9"/>
      <c r="AK50" s="9"/>
      <c r="AL50" s="8"/>
      <c r="AM50" s="8"/>
      <c r="AN50" s="8"/>
      <c r="AO50" s="8"/>
      <c r="AP50" s="66" t="s">
        <v>202</v>
      </c>
      <c r="AQ50" s="66"/>
    </row>
    <row r="51" spans="1:43" s="7" customFormat="1" ht="143.5" hidden="1" customHeight="1" x14ac:dyDescent="0.15">
      <c r="A51" s="8">
        <v>46</v>
      </c>
      <c r="B51" s="66" t="s">
        <v>223</v>
      </c>
      <c r="C51" s="66"/>
      <c r="D51" s="66"/>
      <c r="E51" s="66"/>
      <c r="F51" s="66" t="s">
        <v>207</v>
      </c>
      <c r="G51" s="66"/>
      <c r="H51" s="66"/>
      <c r="I51" s="72" t="s">
        <v>222</v>
      </c>
      <c r="J51" s="72"/>
      <c r="K51" s="72"/>
      <c r="L51" s="73" t="s">
        <v>221</v>
      </c>
      <c r="M51" s="73"/>
      <c r="N51" s="73"/>
      <c r="O51" s="23" t="s">
        <v>220</v>
      </c>
      <c r="P51" s="66" t="s">
        <v>219</v>
      </c>
      <c r="Q51" s="66"/>
      <c r="R51" s="66"/>
      <c r="S51" s="8" t="s">
        <v>5</v>
      </c>
      <c r="T51" s="8" t="s">
        <v>218</v>
      </c>
      <c r="U51" s="14"/>
      <c r="V51" s="14"/>
      <c r="W51" s="10">
        <v>0.25</v>
      </c>
      <c r="X51" s="10">
        <v>0.25</v>
      </c>
      <c r="Y51" s="10">
        <f t="shared" si="1"/>
        <v>0.5</v>
      </c>
      <c r="Z51" s="8"/>
      <c r="AA51" s="8"/>
      <c r="AB51" s="8"/>
      <c r="AC51" s="8"/>
      <c r="AD51" s="8"/>
      <c r="AE51" s="8"/>
      <c r="AF51" s="8"/>
      <c r="AG51" s="8"/>
      <c r="AH51" s="9"/>
      <c r="AI51" s="9"/>
      <c r="AJ51" s="9"/>
      <c r="AK51" s="9"/>
      <c r="AL51" s="8"/>
      <c r="AM51" s="8"/>
      <c r="AN51" s="8"/>
      <c r="AO51" s="8"/>
      <c r="AP51" s="66" t="s">
        <v>202</v>
      </c>
      <c r="AQ51" s="66"/>
    </row>
    <row r="52" spans="1:43" s="7" customFormat="1" ht="177" hidden="1" customHeight="1" x14ac:dyDescent="0.15">
      <c r="A52" s="8">
        <v>47</v>
      </c>
      <c r="B52" s="66" t="s">
        <v>208</v>
      </c>
      <c r="C52" s="66"/>
      <c r="D52" s="66"/>
      <c r="E52" s="66"/>
      <c r="F52" s="66" t="s">
        <v>207</v>
      </c>
      <c r="G52" s="66"/>
      <c r="H52" s="66"/>
      <c r="I52" s="72"/>
      <c r="J52" s="72"/>
      <c r="K52" s="72"/>
      <c r="L52" s="73" t="s">
        <v>217</v>
      </c>
      <c r="M52" s="73"/>
      <c r="N52" s="73"/>
      <c r="O52" s="8" t="s">
        <v>216</v>
      </c>
      <c r="P52" s="66" t="s">
        <v>215</v>
      </c>
      <c r="Q52" s="66"/>
      <c r="R52" s="66"/>
      <c r="S52" s="8" t="s">
        <v>5</v>
      </c>
      <c r="T52" s="8" t="s">
        <v>214</v>
      </c>
      <c r="U52" s="14"/>
      <c r="V52" s="14"/>
      <c r="W52" s="10">
        <v>0.25</v>
      </c>
      <c r="X52" s="10">
        <v>0.25</v>
      </c>
      <c r="Y52" s="10">
        <f t="shared" si="1"/>
        <v>0.5</v>
      </c>
      <c r="Z52" s="8"/>
      <c r="AA52" s="8"/>
      <c r="AB52" s="8"/>
      <c r="AC52" s="8"/>
      <c r="AD52" s="8"/>
      <c r="AE52" s="8"/>
      <c r="AF52" s="8"/>
      <c r="AG52" s="8"/>
      <c r="AH52" s="9"/>
      <c r="AI52" s="9"/>
      <c r="AJ52" s="9"/>
      <c r="AK52" s="9"/>
      <c r="AL52" s="8"/>
      <c r="AM52" s="8"/>
      <c r="AN52" s="8"/>
      <c r="AO52" s="8"/>
      <c r="AP52" s="66" t="s">
        <v>202</v>
      </c>
      <c r="AQ52" s="66"/>
    </row>
    <row r="53" spans="1:43" s="7" customFormat="1" ht="94.5" hidden="1" customHeight="1" x14ac:dyDescent="0.15">
      <c r="A53" s="8">
        <v>48</v>
      </c>
      <c r="B53" s="66" t="s">
        <v>208</v>
      </c>
      <c r="C53" s="66"/>
      <c r="D53" s="66"/>
      <c r="E53" s="66"/>
      <c r="F53" s="66" t="s">
        <v>207</v>
      </c>
      <c r="G53" s="66"/>
      <c r="H53" s="66"/>
      <c r="I53" s="72" t="s">
        <v>213</v>
      </c>
      <c r="J53" s="72"/>
      <c r="K53" s="72"/>
      <c r="L53" s="73" t="s">
        <v>212</v>
      </c>
      <c r="M53" s="73"/>
      <c r="N53" s="73"/>
      <c r="O53" s="8" t="s">
        <v>211</v>
      </c>
      <c r="P53" s="66" t="s">
        <v>210</v>
      </c>
      <c r="Q53" s="66"/>
      <c r="R53" s="66"/>
      <c r="S53" s="8" t="s">
        <v>5</v>
      </c>
      <c r="T53" s="8" t="s">
        <v>209</v>
      </c>
      <c r="U53" s="14"/>
      <c r="V53" s="14"/>
      <c r="W53" s="10">
        <v>0.25</v>
      </c>
      <c r="X53" s="10">
        <v>0.25</v>
      </c>
      <c r="Y53" s="10">
        <f t="shared" si="1"/>
        <v>0.5</v>
      </c>
      <c r="Z53" s="8"/>
      <c r="AA53" s="8"/>
      <c r="AB53" s="8"/>
      <c r="AC53" s="8"/>
      <c r="AD53" s="8"/>
      <c r="AE53" s="8"/>
      <c r="AF53" s="8"/>
      <c r="AG53" s="8"/>
      <c r="AH53" s="9"/>
      <c r="AI53" s="9"/>
      <c r="AJ53" s="9"/>
      <c r="AK53" s="9"/>
      <c r="AL53" s="8"/>
      <c r="AM53" s="8"/>
      <c r="AN53" s="8"/>
      <c r="AO53" s="8"/>
      <c r="AP53" s="66" t="s">
        <v>202</v>
      </c>
      <c r="AQ53" s="66"/>
    </row>
    <row r="54" spans="1:43" s="7" customFormat="1" ht="116.25" hidden="1" customHeight="1" thickBot="1" x14ac:dyDescent="0.2">
      <c r="A54" s="8">
        <v>49</v>
      </c>
      <c r="B54" s="68" t="s">
        <v>208</v>
      </c>
      <c r="C54" s="68"/>
      <c r="D54" s="68"/>
      <c r="E54" s="68"/>
      <c r="F54" s="68" t="s">
        <v>207</v>
      </c>
      <c r="G54" s="68"/>
      <c r="H54" s="68"/>
      <c r="I54" s="75" t="s">
        <v>206</v>
      </c>
      <c r="J54" s="75"/>
      <c r="K54" s="75"/>
      <c r="L54" s="76" t="s">
        <v>205</v>
      </c>
      <c r="M54" s="76"/>
      <c r="N54" s="76"/>
      <c r="O54" s="22" t="s">
        <v>204</v>
      </c>
      <c r="P54" s="68" t="s">
        <v>203</v>
      </c>
      <c r="Q54" s="68"/>
      <c r="R54" s="68"/>
      <c r="S54" s="22" t="s">
        <v>26</v>
      </c>
      <c r="T54" s="21">
        <v>1</v>
      </c>
      <c r="U54" s="14"/>
      <c r="V54" s="14"/>
      <c r="W54" s="10">
        <v>0.25</v>
      </c>
      <c r="X54" s="10">
        <v>0.25</v>
      </c>
      <c r="Y54" s="10">
        <f t="shared" si="1"/>
        <v>0.5</v>
      </c>
      <c r="Z54" s="8"/>
      <c r="AA54" s="8"/>
      <c r="AB54" s="8"/>
      <c r="AC54" s="8"/>
      <c r="AD54" s="8"/>
      <c r="AE54" s="8"/>
      <c r="AF54" s="8"/>
      <c r="AG54" s="8"/>
      <c r="AH54" s="9"/>
      <c r="AI54" s="9"/>
      <c r="AJ54" s="9"/>
      <c r="AK54" s="9"/>
      <c r="AL54" s="8"/>
      <c r="AM54" s="8"/>
      <c r="AN54" s="8"/>
      <c r="AO54" s="8"/>
      <c r="AP54" s="66" t="s">
        <v>202</v>
      </c>
      <c r="AQ54" s="66"/>
    </row>
    <row r="55" spans="1:43" s="7" customFormat="1" ht="128.25" hidden="1" customHeight="1" x14ac:dyDescent="0.15">
      <c r="A55" s="8">
        <v>50</v>
      </c>
      <c r="B55" s="69" t="s">
        <v>192</v>
      </c>
      <c r="C55" s="69"/>
      <c r="D55" s="69"/>
      <c r="E55" s="69"/>
      <c r="F55" s="69" t="s">
        <v>9</v>
      </c>
      <c r="G55" s="69"/>
      <c r="H55" s="69"/>
      <c r="I55" s="69"/>
      <c r="J55" s="69"/>
      <c r="K55" s="69"/>
      <c r="L55" s="69" t="s">
        <v>201</v>
      </c>
      <c r="M55" s="69"/>
      <c r="N55" s="69"/>
      <c r="O55" s="19" t="s">
        <v>190</v>
      </c>
      <c r="P55" s="69" t="s">
        <v>196</v>
      </c>
      <c r="Q55" s="69"/>
      <c r="R55" s="69"/>
      <c r="S55" s="19" t="s">
        <v>5</v>
      </c>
      <c r="T55" s="20">
        <v>0.8</v>
      </c>
      <c r="U55" s="14"/>
      <c r="V55" s="14"/>
      <c r="W55" s="10">
        <v>0.2</v>
      </c>
      <c r="X55" s="10">
        <v>0.2</v>
      </c>
      <c r="Y55" s="10">
        <f t="shared" si="1"/>
        <v>0.4</v>
      </c>
      <c r="Z55" s="8"/>
      <c r="AA55" s="8"/>
      <c r="AB55" s="8"/>
      <c r="AC55" s="8"/>
      <c r="AD55" s="8"/>
      <c r="AE55" s="8"/>
      <c r="AF55" s="8"/>
      <c r="AG55" s="8"/>
      <c r="AH55" s="9" t="s">
        <v>200</v>
      </c>
      <c r="AI55" s="9" t="s">
        <v>199</v>
      </c>
      <c r="AJ55" s="9" t="s">
        <v>198</v>
      </c>
      <c r="AK55" s="9" t="s">
        <v>80</v>
      </c>
      <c r="AL55" s="8"/>
      <c r="AM55" s="8"/>
      <c r="AN55" s="8"/>
      <c r="AO55" s="8"/>
      <c r="AP55" s="66" t="s">
        <v>170</v>
      </c>
      <c r="AQ55" s="66"/>
    </row>
    <row r="56" spans="1:43" s="7" customFormat="1" ht="138.75" hidden="1" customHeight="1" x14ac:dyDescent="0.15">
      <c r="A56" s="8">
        <v>51</v>
      </c>
      <c r="B56" s="66" t="s">
        <v>192</v>
      </c>
      <c r="C56" s="66"/>
      <c r="D56" s="66"/>
      <c r="E56" s="66"/>
      <c r="F56" s="66" t="s">
        <v>9</v>
      </c>
      <c r="G56" s="66"/>
      <c r="H56" s="66"/>
      <c r="I56" s="66"/>
      <c r="J56" s="66"/>
      <c r="K56" s="66"/>
      <c r="L56" s="66" t="s">
        <v>197</v>
      </c>
      <c r="M56" s="66"/>
      <c r="N56" s="66"/>
      <c r="O56" s="8" t="s">
        <v>190</v>
      </c>
      <c r="P56" s="69" t="s">
        <v>196</v>
      </c>
      <c r="Q56" s="69"/>
      <c r="R56" s="69"/>
      <c r="S56" s="8" t="s">
        <v>26</v>
      </c>
      <c r="T56" s="14">
        <v>0.8</v>
      </c>
      <c r="U56" s="14"/>
      <c r="V56" s="14"/>
      <c r="W56" s="10">
        <v>0.2</v>
      </c>
      <c r="X56" s="10">
        <v>0.2</v>
      </c>
      <c r="Y56" s="10">
        <f t="shared" si="1"/>
        <v>0.4</v>
      </c>
      <c r="Z56" s="8"/>
      <c r="AA56" s="8"/>
      <c r="AB56" s="8"/>
      <c r="AC56" s="8"/>
      <c r="AD56" s="8"/>
      <c r="AE56" s="8"/>
      <c r="AF56" s="8"/>
      <c r="AG56" s="8"/>
      <c r="AH56" s="9" t="s">
        <v>195</v>
      </c>
      <c r="AI56" s="9" t="s">
        <v>194</v>
      </c>
      <c r="AJ56" s="9" t="s">
        <v>193</v>
      </c>
      <c r="AK56" s="9" t="s">
        <v>80</v>
      </c>
      <c r="AL56" s="8"/>
      <c r="AM56" s="8"/>
      <c r="AN56" s="8"/>
      <c r="AO56" s="8"/>
      <c r="AP56" s="66" t="s">
        <v>170</v>
      </c>
      <c r="AQ56" s="66"/>
    </row>
    <row r="57" spans="1:43" s="7" customFormat="1" ht="136" hidden="1" customHeight="1" x14ac:dyDescent="0.15">
      <c r="A57" s="8">
        <v>52</v>
      </c>
      <c r="B57" s="66" t="s">
        <v>192</v>
      </c>
      <c r="C57" s="66"/>
      <c r="D57" s="66"/>
      <c r="E57" s="66"/>
      <c r="F57" s="66" t="s">
        <v>9</v>
      </c>
      <c r="G57" s="66"/>
      <c r="H57" s="66"/>
      <c r="I57" s="66"/>
      <c r="J57" s="66"/>
      <c r="K57" s="66"/>
      <c r="L57" s="66" t="s">
        <v>191</v>
      </c>
      <c r="M57" s="66"/>
      <c r="N57" s="66"/>
      <c r="O57" s="8" t="s">
        <v>190</v>
      </c>
      <c r="P57" s="66" t="s">
        <v>189</v>
      </c>
      <c r="Q57" s="66"/>
      <c r="R57" s="66"/>
      <c r="S57" s="8" t="s">
        <v>26</v>
      </c>
      <c r="T57" s="14">
        <v>0.8</v>
      </c>
      <c r="U57" s="14"/>
      <c r="V57" s="14"/>
      <c r="W57" s="10">
        <v>0.2</v>
      </c>
      <c r="X57" s="10">
        <v>0.2</v>
      </c>
      <c r="Y57" s="10">
        <f t="shared" si="1"/>
        <v>0.4</v>
      </c>
      <c r="Z57" s="8"/>
      <c r="AA57" s="8"/>
      <c r="AB57" s="8"/>
      <c r="AC57" s="8"/>
      <c r="AD57" s="8"/>
      <c r="AE57" s="8"/>
      <c r="AF57" s="8"/>
      <c r="AG57" s="8"/>
      <c r="AH57" s="9" t="s">
        <v>188</v>
      </c>
      <c r="AI57" s="9" t="s">
        <v>187</v>
      </c>
      <c r="AJ57" s="9" t="s">
        <v>186</v>
      </c>
      <c r="AK57" s="9" t="s">
        <v>80</v>
      </c>
      <c r="AL57" s="8"/>
      <c r="AM57" s="8"/>
      <c r="AN57" s="8"/>
      <c r="AO57" s="8"/>
      <c r="AP57" s="66" t="s">
        <v>170</v>
      </c>
      <c r="AQ57" s="66"/>
    </row>
    <row r="58" spans="1:43" s="7" customFormat="1" ht="148.5" hidden="1" customHeight="1" x14ac:dyDescent="0.15">
      <c r="A58" s="8">
        <v>53</v>
      </c>
      <c r="B58" s="66" t="s">
        <v>177</v>
      </c>
      <c r="C58" s="66"/>
      <c r="D58" s="66"/>
      <c r="E58" s="66"/>
      <c r="F58" s="66" t="s">
        <v>9</v>
      </c>
      <c r="G58" s="66"/>
      <c r="H58" s="66"/>
      <c r="I58" s="66"/>
      <c r="J58" s="66"/>
      <c r="K58" s="66"/>
      <c r="L58" s="66" t="s">
        <v>185</v>
      </c>
      <c r="M58" s="66"/>
      <c r="N58" s="66"/>
      <c r="O58" s="8" t="s">
        <v>175</v>
      </c>
      <c r="P58" s="66" t="s">
        <v>174</v>
      </c>
      <c r="Q58" s="66"/>
      <c r="R58" s="66"/>
      <c r="S58" s="8" t="s">
        <v>26</v>
      </c>
      <c r="T58" s="14">
        <v>1</v>
      </c>
      <c r="U58" s="14"/>
      <c r="V58" s="14"/>
      <c r="W58" s="10">
        <v>0.25</v>
      </c>
      <c r="X58" s="10">
        <v>0.25</v>
      </c>
      <c r="Y58" s="10">
        <f t="shared" si="1"/>
        <v>0.5</v>
      </c>
      <c r="Z58" s="8"/>
      <c r="AA58" s="8"/>
      <c r="AB58" s="8"/>
      <c r="AC58" s="8"/>
      <c r="AD58" s="8"/>
      <c r="AE58" s="8"/>
      <c r="AF58" s="8"/>
      <c r="AG58" s="8"/>
      <c r="AH58" s="9" t="s">
        <v>184</v>
      </c>
      <c r="AI58" s="9" t="s">
        <v>183</v>
      </c>
      <c r="AJ58" s="9" t="s">
        <v>182</v>
      </c>
      <c r="AK58" s="9" t="s">
        <v>80</v>
      </c>
      <c r="AL58" s="8"/>
      <c r="AM58" s="8"/>
      <c r="AN58" s="8"/>
      <c r="AO58" s="8"/>
      <c r="AP58" s="66" t="s">
        <v>170</v>
      </c>
      <c r="AQ58" s="66"/>
    </row>
    <row r="59" spans="1:43" s="7" customFormat="1" ht="192" hidden="1" customHeight="1" x14ac:dyDescent="0.15">
      <c r="A59" s="8">
        <v>54</v>
      </c>
      <c r="B59" s="66" t="s">
        <v>177</v>
      </c>
      <c r="C59" s="66"/>
      <c r="D59" s="66"/>
      <c r="E59" s="66"/>
      <c r="F59" s="66" t="s">
        <v>9</v>
      </c>
      <c r="G59" s="66"/>
      <c r="H59" s="66"/>
      <c r="I59" s="66"/>
      <c r="J59" s="66"/>
      <c r="K59" s="66"/>
      <c r="L59" s="66" t="s">
        <v>181</v>
      </c>
      <c r="M59" s="66"/>
      <c r="N59" s="66"/>
      <c r="O59" s="8" t="s">
        <v>175</v>
      </c>
      <c r="P59" s="66" t="s">
        <v>174</v>
      </c>
      <c r="Q59" s="66"/>
      <c r="R59" s="66"/>
      <c r="S59" s="8" t="s">
        <v>26</v>
      </c>
      <c r="T59" s="14">
        <v>1</v>
      </c>
      <c r="U59" s="14"/>
      <c r="V59" s="14"/>
      <c r="W59" s="10">
        <v>0.25</v>
      </c>
      <c r="X59" s="10">
        <v>0.25</v>
      </c>
      <c r="Y59" s="10">
        <f t="shared" si="1"/>
        <v>0.5</v>
      </c>
      <c r="Z59" s="8"/>
      <c r="AA59" s="8"/>
      <c r="AB59" s="8"/>
      <c r="AC59" s="8"/>
      <c r="AD59" s="8"/>
      <c r="AE59" s="8"/>
      <c r="AF59" s="8"/>
      <c r="AG59" s="8"/>
      <c r="AH59" s="9" t="s">
        <v>180</v>
      </c>
      <c r="AI59" s="9" t="s">
        <v>179</v>
      </c>
      <c r="AJ59" s="9" t="s">
        <v>178</v>
      </c>
      <c r="AK59" s="9" t="s">
        <v>80</v>
      </c>
      <c r="AL59" s="8"/>
      <c r="AM59" s="8"/>
      <c r="AN59" s="8"/>
      <c r="AO59" s="8"/>
      <c r="AP59" s="66" t="s">
        <v>170</v>
      </c>
      <c r="AQ59" s="66"/>
    </row>
    <row r="60" spans="1:43" s="7" customFormat="1" ht="148.5" hidden="1" customHeight="1" x14ac:dyDescent="0.15">
      <c r="A60" s="8">
        <v>55</v>
      </c>
      <c r="B60" s="66" t="s">
        <v>177</v>
      </c>
      <c r="C60" s="66"/>
      <c r="D60" s="66"/>
      <c r="E60" s="66"/>
      <c r="F60" s="66" t="s">
        <v>9</v>
      </c>
      <c r="G60" s="66"/>
      <c r="H60" s="66"/>
      <c r="I60" s="66"/>
      <c r="J60" s="66"/>
      <c r="K60" s="66"/>
      <c r="L60" s="66" t="s">
        <v>176</v>
      </c>
      <c r="M60" s="66"/>
      <c r="N60" s="66"/>
      <c r="O60" s="8" t="s">
        <v>175</v>
      </c>
      <c r="P60" s="66" t="s">
        <v>174</v>
      </c>
      <c r="Q60" s="66"/>
      <c r="R60" s="66"/>
      <c r="S60" s="8" t="s">
        <v>26</v>
      </c>
      <c r="T60" s="14">
        <v>1</v>
      </c>
      <c r="U60" s="14"/>
      <c r="V60" s="14"/>
      <c r="W60" s="10">
        <v>0.25</v>
      </c>
      <c r="X60" s="10">
        <v>0.25</v>
      </c>
      <c r="Y60" s="10">
        <f t="shared" si="1"/>
        <v>0.5</v>
      </c>
      <c r="Z60" s="8"/>
      <c r="AA60" s="8"/>
      <c r="AB60" s="8"/>
      <c r="AC60" s="8"/>
      <c r="AD60" s="8"/>
      <c r="AE60" s="8"/>
      <c r="AF60" s="8"/>
      <c r="AG60" s="8"/>
      <c r="AH60" s="9" t="s">
        <v>173</v>
      </c>
      <c r="AI60" s="9" t="s">
        <v>172</v>
      </c>
      <c r="AJ60" s="9" t="s">
        <v>171</v>
      </c>
      <c r="AK60" s="9" t="s">
        <v>165</v>
      </c>
      <c r="AL60" s="8"/>
      <c r="AM60" s="8"/>
      <c r="AN60" s="8"/>
      <c r="AO60" s="8"/>
      <c r="AP60" s="66" t="s">
        <v>170</v>
      </c>
      <c r="AQ60" s="66"/>
    </row>
    <row r="61" spans="1:43" s="7" customFormat="1" ht="151.5" hidden="1" customHeight="1" x14ac:dyDescent="0.15">
      <c r="A61" s="8">
        <v>56</v>
      </c>
      <c r="B61" s="66" t="s">
        <v>160</v>
      </c>
      <c r="C61" s="66"/>
      <c r="D61" s="66"/>
      <c r="E61" s="66"/>
      <c r="F61" s="66" t="s">
        <v>9</v>
      </c>
      <c r="G61" s="66"/>
      <c r="H61" s="66"/>
      <c r="I61" s="66"/>
      <c r="J61" s="66"/>
      <c r="K61" s="66"/>
      <c r="L61" s="66" t="s">
        <v>169</v>
      </c>
      <c r="M61" s="66"/>
      <c r="N61" s="66"/>
      <c r="O61" s="8" t="s">
        <v>158</v>
      </c>
      <c r="P61" s="66" t="s">
        <v>157</v>
      </c>
      <c r="Q61" s="66"/>
      <c r="R61" s="66"/>
      <c r="S61" s="8" t="s">
        <v>26</v>
      </c>
      <c r="T61" s="14">
        <v>0.9</v>
      </c>
      <c r="U61" s="14"/>
      <c r="V61" s="14"/>
      <c r="W61" s="10">
        <v>0.2</v>
      </c>
      <c r="X61" s="10">
        <v>0.2</v>
      </c>
      <c r="Y61" s="10">
        <f t="shared" si="1"/>
        <v>0.4</v>
      </c>
      <c r="Z61" s="8"/>
      <c r="AA61" s="8"/>
      <c r="AB61" s="8"/>
      <c r="AC61" s="8"/>
      <c r="AD61" s="8"/>
      <c r="AE61" s="8"/>
      <c r="AF61" s="8"/>
      <c r="AG61" s="8"/>
      <c r="AH61" s="9" t="s">
        <v>168</v>
      </c>
      <c r="AI61" s="9" t="s">
        <v>167</v>
      </c>
      <c r="AJ61" s="9" t="s">
        <v>166</v>
      </c>
      <c r="AK61" s="9" t="s">
        <v>165</v>
      </c>
      <c r="AL61" s="8"/>
      <c r="AM61" s="8"/>
      <c r="AN61" s="8"/>
      <c r="AO61" s="8"/>
      <c r="AP61" s="66" t="s">
        <v>89</v>
      </c>
      <c r="AQ61" s="66"/>
    </row>
    <row r="62" spans="1:43" s="7" customFormat="1" ht="95.25" hidden="1" customHeight="1" x14ac:dyDescent="0.15">
      <c r="A62" s="8">
        <v>57</v>
      </c>
      <c r="B62" s="66" t="s">
        <v>160</v>
      </c>
      <c r="C62" s="66"/>
      <c r="D62" s="66"/>
      <c r="E62" s="66"/>
      <c r="F62" s="66" t="s">
        <v>9</v>
      </c>
      <c r="G62" s="66"/>
      <c r="H62" s="66"/>
      <c r="I62" s="66"/>
      <c r="J62" s="66"/>
      <c r="K62" s="66"/>
      <c r="L62" s="66" t="s">
        <v>164</v>
      </c>
      <c r="M62" s="66"/>
      <c r="N62" s="66"/>
      <c r="O62" s="8" t="s">
        <v>158</v>
      </c>
      <c r="P62" s="66" t="s">
        <v>157</v>
      </c>
      <c r="Q62" s="66"/>
      <c r="R62" s="66"/>
      <c r="S62" s="8" t="s">
        <v>26</v>
      </c>
      <c r="T62" s="14">
        <v>0.9</v>
      </c>
      <c r="U62" s="14"/>
      <c r="V62" s="14"/>
      <c r="W62" s="10">
        <v>0.2</v>
      </c>
      <c r="X62" s="10">
        <v>0.2</v>
      </c>
      <c r="Y62" s="10">
        <f t="shared" si="1"/>
        <v>0.4</v>
      </c>
      <c r="Z62" s="8"/>
      <c r="AA62" s="8"/>
      <c r="AB62" s="8"/>
      <c r="AC62" s="8"/>
      <c r="AD62" s="8"/>
      <c r="AE62" s="8"/>
      <c r="AF62" s="8"/>
      <c r="AG62" s="8"/>
      <c r="AH62" s="9" t="s">
        <v>163</v>
      </c>
      <c r="AI62" s="9" t="s">
        <v>162</v>
      </c>
      <c r="AJ62" s="9" t="s">
        <v>161</v>
      </c>
      <c r="AK62" s="9"/>
      <c r="AL62" s="8"/>
      <c r="AM62" s="8"/>
      <c r="AN62" s="8"/>
      <c r="AO62" s="8"/>
      <c r="AP62" s="66" t="s">
        <v>89</v>
      </c>
      <c r="AQ62" s="66"/>
    </row>
    <row r="63" spans="1:43" s="7" customFormat="1" ht="109" hidden="1" customHeight="1" x14ac:dyDescent="0.15">
      <c r="A63" s="8">
        <v>58</v>
      </c>
      <c r="B63" s="66" t="s">
        <v>160</v>
      </c>
      <c r="C63" s="66"/>
      <c r="D63" s="66"/>
      <c r="E63" s="66"/>
      <c r="F63" s="77" t="s">
        <v>9</v>
      </c>
      <c r="G63" s="77"/>
      <c r="H63" s="77"/>
      <c r="I63" s="66"/>
      <c r="J63" s="66"/>
      <c r="K63" s="66"/>
      <c r="L63" s="66" t="s">
        <v>159</v>
      </c>
      <c r="M63" s="66"/>
      <c r="N63" s="66"/>
      <c r="O63" s="8" t="s">
        <v>158</v>
      </c>
      <c r="P63" s="66" t="s">
        <v>157</v>
      </c>
      <c r="Q63" s="66"/>
      <c r="R63" s="66"/>
      <c r="S63" s="8" t="s">
        <v>26</v>
      </c>
      <c r="T63" s="14">
        <v>0.9</v>
      </c>
      <c r="U63" s="14"/>
      <c r="V63" s="14"/>
      <c r="W63" s="10">
        <v>0.2</v>
      </c>
      <c r="X63" s="10">
        <v>0.2</v>
      </c>
      <c r="Y63" s="10">
        <f t="shared" si="1"/>
        <v>0.4</v>
      </c>
      <c r="Z63" s="8"/>
      <c r="AA63" s="8"/>
      <c r="AB63" s="8"/>
      <c r="AC63" s="8"/>
      <c r="AD63" s="8"/>
      <c r="AE63" s="8"/>
      <c r="AF63" s="8"/>
      <c r="AG63" s="8"/>
      <c r="AH63" s="9" t="s">
        <v>156</v>
      </c>
      <c r="AI63" s="9" t="s">
        <v>155</v>
      </c>
      <c r="AJ63" s="9" t="s">
        <v>154</v>
      </c>
      <c r="AK63" s="9"/>
      <c r="AL63" s="8"/>
      <c r="AM63" s="8"/>
      <c r="AN63" s="8"/>
      <c r="AO63" s="8"/>
      <c r="AP63" s="66" t="s">
        <v>89</v>
      </c>
      <c r="AQ63" s="66"/>
    </row>
    <row r="64" spans="1:43" s="7" customFormat="1" ht="164.25" customHeight="1" x14ac:dyDescent="0.15">
      <c r="A64" s="8">
        <v>59</v>
      </c>
      <c r="B64" s="66" t="s">
        <v>145</v>
      </c>
      <c r="C64" s="66"/>
      <c r="D64" s="66"/>
      <c r="E64" s="66"/>
      <c r="F64" s="66" t="s">
        <v>9</v>
      </c>
      <c r="G64" s="66"/>
      <c r="H64" s="66"/>
      <c r="I64" s="66"/>
      <c r="J64" s="66"/>
      <c r="K64" s="66"/>
      <c r="L64" s="66" t="s">
        <v>153</v>
      </c>
      <c r="M64" s="66"/>
      <c r="N64" s="66"/>
      <c r="O64" s="8" t="s">
        <v>143</v>
      </c>
      <c r="P64" s="66" t="s">
        <v>124</v>
      </c>
      <c r="Q64" s="66"/>
      <c r="R64" s="66"/>
      <c r="S64" s="8" t="s">
        <v>111</v>
      </c>
      <c r="T64" s="14">
        <v>0.8</v>
      </c>
      <c r="U64" s="14"/>
      <c r="V64" s="14"/>
      <c r="W64" s="81">
        <v>0.2</v>
      </c>
      <c r="X64" s="81">
        <v>0.2</v>
      </c>
      <c r="Y64" s="81">
        <v>0.4</v>
      </c>
      <c r="Z64" s="8"/>
      <c r="AA64" s="8"/>
      <c r="AB64" s="8"/>
      <c r="AC64" s="8"/>
      <c r="AD64" s="8"/>
      <c r="AE64" s="8"/>
      <c r="AF64" s="8"/>
      <c r="AG64" s="8"/>
      <c r="AH64" s="80" t="s">
        <v>152</v>
      </c>
      <c r="AI64" s="80" t="s">
        <v>151</v>
      </c>
      <c r="AJ64" s="80" t="s">
        <v>150</v>
      </c>
      <c r="AK64" s="80" t="s">
        <v>80</v>
      </c>
      <c r="AL64" s="8"/>
      <c r="AM64" s="8"/>
      <c r="AN64" s="8"/>
      <c r="AO64" s="8"/>
      <c r="AP64" s="66" t="s">
        <v>89</v>
      </c>
      <c r="AQ64" s="66"/>
    </row>
    <row r="65" spans="1:43" s="7" customFormat="1" ht="103" customHeight="1" x14ac:dyDescent="0.15">
      <c r="A65" s="8">
        <v>60</v>
      </c>
      <c r="B65" s="66" t="s">
        <v>145</v>
      </c>
      <c r="C65" s="66"/>
      <c r="D65" s="66"/>
      <c r="E65" s="66"/>
      <c r="F65" s="66" t="s">
        <v>9</v>
      </c>
      <c r="G65" s="66"/>
      <c r="H65" s="66"/>
      <c r="I65" s="66"/>
      <c r="J65" s="66"/>
      <c r="K65" s="66"/>
      <c r="L65" s="66" t="s">
        <v>149</v>
      </c>
      <c r="M65" s="66"/>
      <c r="N65" s="66"/>
      <c r="O65" s="8" t="s">
        <v>143</v>
      </c>
      <c r="P65" s="66" t="s">
        <v>124</v>
      </c>
      <c r="Q65" s="66"/>
      <c r="R65" s="66"/>
      <c r="S65" s="8" t="s">
        <v>111</v>
      </c>
      <c r="T65" s="14">
        <v>0.8</v>
      </c>
      <c r="U65" s="14"/>
      <c r="V65" s="14"/>
      <c r="W65" s="81">
        <v>0.2</v>
      </c>
      <c r="X65" s="81">
        <v>0.2</v>
      </c>
      <c r="Y65" s="81">
        <v>0.4</v>
      </c>
      <c r="Z65" s="8"/>
      <c r="AA65" s="8"/>
      <c r="AB65" s="8"/>
      <c r="AC65" s="8"/>
      <c r="AD65" s="8"/>
      <c r="AE65" s="8"/>
      <c r="AF65" s="8"/>
      <c r="AG65" s="8"/>
      <c r="AH65" s="80" t="s">
        <v>148</v>
      </c>
      <c r="AI65" s="80" t="s">
        <v>147</v>
      </c>
      <c r="AJ65" s="80" t="s">
        <v>146</v>
      </c>
      <c r="AK65" s="80" t="s">
        <v>80</v>
      </c>
      <c r="AL65" s="8"/>
      <c r="AM65" s="8"/>
      <c r="AN65" s="8"/>
      <c r="AO65" s="8"/>
      <c r="AP65" s="66" t="s">
        <v>89</v>
      </c>
      <c r="AQ65" s="66"/>
    </row>
    <row r="66" spans="1:43" s="7" customFormat="1" ht="152.5" customHeight="1" x14ac:dyDescent="0.15">
      <c r="A66" s="8">
        <v>61</v>
      </c>
      <c r="B66" s="66" t="s">
        <v>145</v>
      </c>
      <c r="C66" s="66"/>
      <c r="D66" s="66"/>
      <c r="E66" s="66"/>
      <c r="F66" s="66" t="s">
        <v>9</v>
      </c>
      <c r="G66" s="66"/>
      <c r="H66" s="66"/>
      <c r="I66" s="66"/>
      <c r="J66" s="66"/>
      <c r="K66" s="66"/>
      <c r="L66" s="66" t="s">
        <v>144</v>
      </c>
      <c r="M66" s="66"/>
      <c r="N66" s="66"/>
      <c r="O66" s="8" t="s">
        <v>143</v>
      </c>
      <c r="P66" s="66" t="s">
        <v>124</v>
      </c>
      <c r="Q66" s="66"/>
      <c r="R66" s="66"/>
      <c r="S66" s="8" t="s">
        <v>111</v>
      </c>
      <c r="T66" s="14">
        <v>0.8</v>
      </c>
      <c r="U66" s="14"/>
      <c r="V66" s="14"/>
      <c r="W66" s="81">
        <v>0.2</v>
      </c>
      <c r="X66" s="81">
        <v>0.2</v>
      </c>
      <c r="Y66" s="81">
        <v>0.4</v>
      </c>
      <c r="Z66" s="8"/>
      <c r="AA66" s="8"/>
      <c r="AB66" s="8"/>
      <c r="AC66" s="8"/>
      <c r="AD66" s="8"/>
      <c r="AE66" s="8"/>
      <c r="AF66" s="8"/>
      <c r="AG66" s="8"/>
      <c r="AH66" s="80" t="s">
        <v>142</v>
      </c>
      <c r="AI66" s="80" t="s">
        <v>141</v>
      </c>
      <c r="AJ66" s="80" t="s">
        <v>140</v>
      </c>
      <c r="AK66" s="80" t="s">
        <v>80</v>
      </c>
      <c r="AL66" s="8"/>
      <c r="AM66" s="8"/>
      <c r="AN66" s="8"/>
      <c r="AO66" s="8"/>
      <c r="AP66" s="66" t="s">
        <v>89</v>
      </c>
      <c r="AQ66" s="66"/>
    </row>
    <row r="67" spans="1:43" s="7" customFormat="1" ht="107.5" customHeight="1" x14ac:dyDescent="0.15">
      <c r="A67" s="8">
        <v>62</v>
      </c>
      <c r="B67" s="66" t="s">
        <v>127</v>
      </c>
      <c r="C67" s="66"/>
      <c r="D67" s="66"/>
      <c r="E67" s="66"/>
      <c r="F67" s="66" t="s">
        <v>9</v>
      </c>
      <c r="G67" s="66"/>
      <c r="H67" s="66"/>
      <c r="I67" s="66"/>
      <c r="J67" s="66"/>
      <c r="K67" s="66"/>
      <c r="L67" s="66" t="s">
        <v>139</v>
      </c>
      <c r="M67" s="66"/>
      <c r="N67" s="66"/>
      <c r="O67" s="8" t="s">
        <v>125</v>
      </c>
      <c r="P67" s="66" t="s">
        <v>124</v>
      </c>
      <c r="Q67" s="66"/>
      <c r="R67" s="66"/>
      <c r="S67" s="8" t="s">
        <v>111</v>
      </c>
      <c r="T67" s="14">
        <v>0.8</v>
      </c>
      <c r="U67" s="14"/>
      <c r="V67" s="14"/>
      <c r="W67" s="81">
        <v>0.2</v>
      </c>
      <c r="X67" s="81">
        <v>0.2</v>
      </c>
      <c r="Y67" s="81">
        <v>0.4</v>
      </c>
      <c r="Z67" s="8"/>
      <c r="AA67" s="8"/>
      <c r="AB67" s="8"/>
      <c r="AC67" s="8"/>
      <c r="AD67" s="8"/>
      <c r="AE67" s="8"/>
      <c r="AF67" s="8"/>
      <c r="AG67" s="8"/>
      <c r="AH67" s="80" t="s">
        <v>138</v>
      </c>
      <c r="AI67" s="80" t="s">
        <v>137</v>
      </c>
      <c r="AJ67" s="80" t="s">
        <v>136</v>
      </c>
      <c r="AK67" s="80" t="s">
        <v>80</v>
      </c>
      <c r="AL67" s="8"/>
      <c r="AM67" s="8"/>
      <c r="AN67" s="8"/>
      <c r="AO67" s="8"/>
      <c r="AP67" s="66" t="s">
        <v>89</v>
      </c>
      <c r="AQ67" s="66"/>
    </row>
    <row r="68" spans="1:43" s="7" customFormat="1" ht="104.25" customHeight="1" x14ac:dyDescent="0.15">
      <c r="A68" s="8">
        <v>63</v>
      </c>
      <c r="B68" s="66" t="s">
        <v>127</v>
      </c>
      <c r="C68" s="66"/>
      <c r="D68" s="66"/>
      <c r="E68" s="66"/>
      <c r="F68" s="66" t="s">
        <v>9</v>
      </c>
      <c r="G68" s="66"/>
      <c r="H68" s="66"/>
      <c r="I68" s="66"/>
      <c r="J68" s="66"/>
      <c r="K68" s="66"/>
      <c r="L68" s="66" t="s">
        <v>135</v>
      </c>
      <c r="M68" s="66"/>
      <c r="N68" s="66"/>
      <c r="O68" s="8" t="s">
        <v>125</v>
      </c>
      <c r="P68" s="66" t="s">
        <v>124</v>
      </c>
      <c r="Q68" s="66"/>
      <c r="R68" s="66"/>
      <c r="S68" s="8" t="s">
        <v>111</v>
      </c>
      <c r="T68" s="14">
        <v>0.8</v>
      </c>
      <c r="U68" s="14"/>
      <c r="V68" s="14"/>
      <c r="W68" s="81">
        <v>0.2</v>
      </c>
      <c r="X68" s="81">
        <v>0.2</v>
      </c>
      <c r="Y68" s="81">
        <v>0.4</v>
      </c>
      <c r="Z68" s="8"/>
      <c r="AA68" s="8"/>
      <c r="AB68" s="8"/>
      <c r="AC68" s="8"/>
      <c r="AD68" s="8"/>
      <c r="AE68" s="8"/>
      <c r="AF68" s="8"/>
      <c r="AG68" s="8"/>
      <c r="AH68" s="80" t="s">
        <v>134</v>
      </c>
      <c r="AI68" s="80" t="s">
        <v>133</v>
      </c>
      <c r="AJ68" s="80" t="s">
        <v>132</v>
      </c>
      <c r="AK68" s="80" t="s">
        <v>80</v>
      </c>
      <c r="AL68" s="8"/>
      <c r="AM68" s="8"/>
      <c r="AN68" s="8"/>
      <c r="AO68" s="8"/>
      <c r="AP68" s="66" t="s">
        <v>89</v>
      </c>
      <c r="AQ68" s="66"/>
    </row>
    <row r="69" spans="1:43" s="7" customFormat="1" ht="104.25" customHeight="1" x14ac:dyDescent="0.15">
      <c r="A69" s="8">
        <v>64</v>
      </c>
      <c r="B69" s="66" t="s">
        <v>127</v>
      </c>
      <c r="C69" s="66"/>
      <c r="D69" s="66"/>
      <c r="E69" s="66"/>
      <c r="F69" s="77" t="s">
        <v>9</v>
      </c>
      <c r="G69" s="77"/>
      <c r="H69" s="77"/>
      <c r="I69" s="66"/>
      <c r="J69" s="66"/>
      <c r="K69" s="66"/>
      <c r="L69" s="66" t="s">
        <v>131</v>
      </c>
      <c r="M69" s="66"/>
      <c r="N69" s="66"/>
      <c r="O69" s="8" t="s">
        <v>125</v>
      </c>
      <c r="P69" s="66" t="s">
        <v>124</v>
      </c>
      <c r="Q69" s="66"/>
      <c r="R69" s="66"/>
      <c r="S69" s="8" t="s">
        <v>111</v>
      </c>
      <c r="T69" s="14">
        <v>0.8</v>
      </c>
      <c r="U69" s="14"/>
      <c r="V69" s="14"/>
      <c r="W69" s="81">
        <v>0.2</v>
      </c>
      <c r="X69" s="81">
        <v>0.2</v>
      </c>
      <c r="Y69" s="81">
        <v>0.4</v>
      </c>
      <c r="Z69" s="8"/>
      <c r="AA69" s="8"/>
      <c r="AB69" s="8"/>
      <c r="AC69" s="8"/>
      <c r="AD69" s="8"/>
      <c r="AE69" s="8"/>
      <c r="AF69" s="8"/>
      <c r="AG69" s="8"/>
      <c r="AH69" s="80" t="s">
        <v>130</v>
      </c>
      <c r="AI69" s="80" t="s">
        <v>129</v>
      </c>
      <c r="AJ69" s="80" t="s">
        <v>128</v>
      </c>
      <c r="AK69" s="80" t="s">
        <v>80</v>
      </c>
      <c r="AL69" s="8"/>
      <c r="AM69" s="8"/>
      <c r="AN69" s="8"/>
      <c r="AO69" s="8"/>
      <c r="AP69" s="66" t="s">
        <v>89</v>
      </c>
      <c r="AQ69" s="66"/>
    </row>
    <row r="70" spans="1:43" s="7" customFormat="1" ht="107.5" customHeight="1" x14ac:dyDescent="0.15">
      <c r="A70" s="8">
        <v>65</v>
      </c>
      <c r="B70" s="66" t="s">
        <v>127</v>
      </c>
      <c r="C70" s="66"/>
      <c r="D70" s="66"/>
      <c r="E70" s="66"/>
      <c r="F70" s="66" t="s">
        <v>9</v>
      </c>
      <c r="G70" s="66"/>
      <c r="H70" s="66"/>
      <c r="I70" s="66"/>
      <c r="J70" s="66"/>
      <c r="K70" s="66"/>
      <c r="L70" s="66" t="s">
        <v>126</v>
      </c>
      <c r="M70" s="66"/>
      <c r="N70" s="66"/>
      <c r="O70" s="8" t="s">
        <v>125</v>
      </c>
      <c r="P70" s="66" t="s">
        <v>124</v>
      </c>
      <c r="Q70" s="66"/>
      <c r="R70" s="66"/>
      <c r="S70" s="8" t="s">
        <v>111</v>
      </c>
      <c r="T70" s="14">
        <v>0.8</v>
      </c>
      <c r="U70" s="14"/>
      <c r="V70" s="14"/>
      <c r="W70" s="81">
        <v>0.2</v>
      </c>
      <c r="X70" s="81">
        <v>0.2</v>
      </c>
      <c r="Y70" s="81">
        <v>0.4</v>
      </c>
      <c r="Z70" s="8"/>
      <c r="AA70" s="8"/>
      <c r="AB70" s="8"/>
      <c r="AC70" s="8"/>
      <c r="AD70" s="8"/>
      <c r="AE70" s="8"/>
      <c r="AF70" s="8"/>
      <c r="AG70" s="8"/>
      <c r="AH70" s="80" t="s">
        <v>123</v>
      </c>
      <c r="AI70" s="80" t="s">
        <v>122</v>
      </c>
      <c r="AJ70" s="80" t="s">
        <v>121</v>
      </c>
      <c r="AK70" s="80" t="s">
        <v>80</v>
      </c>
      <c r="AL70" s="8"/>
      <c r="AM70" s="8"/>
      <c r="AN70" s="8"/>
      <c r="AO70" s="8"/>
      <c r="AP70" s="66" t="s">
        <v>89</v>
      </c>
      <c r="AQ70" s="66"/>
    </row>
    <row r="71" spans="1:43" s="7" customFormat="1" ht="160" customHeight="1" x14ac:dyDescent="0.15">
      <c r="A71" s="8">
        <v>66</v>
      </c>
      <c r="B71" s="66" t="s">
        <v>95</v>
      </c>
      <c r="C71" s="66"/>
      <c r="D71" s="66"/>
      <c r="E71" s="66"/>
      <c r="F71" s="66" t="s">
        <v>9</v>
      </c>
      <c r="G71" s="66"/>
      <c r="H71" s="66"/>
      <c r="I71" s="66"/>
      <c r="J71" s="66"/>
      <c r="K71" s="66"/>
      <c r="L71" s="66" t="s">
        <v>120</v>
      </c>
      <c r="M71" s="66"/>
      <c r="N71" s="66"/>
      <c r="O71" s="8" t="s">
        <v>119</v>
      </c>
      <c r="P71" s="66" t="s">
        <v>118</v>
      </c>
      <c r="Q71" s="66"/>
      <c r="R71" s="66"/>
      <c r="S71" s="8" t="s">
        <v>111</v>
      </c>
      <c r="T71" s="14">
        <v>1</v>
      </c>
      <c r="U71" s="14"/>
      <c r="V71" s="14"/>
      <c r="W71" s="81">
        <v>0.25</v>
      </c>
      <c r="X71" s="81">
        <v>0.25</v>
      </c>
      <c r="Y71" s="81">
        <v>0.5</v>
      </c>
      <c r="Z71" s="8"/>
      <c r="AA71" s="8"/>
      <c r="AB71" s="8"/>
      <c r="AC71" s="8"/>
      <c r="AD71" s="8"/>
      <c r="AE71" s="8"/>
      <c r="AF71" s="8"/>
      <c r="AG71" s="8"/>
      <c r="AH71" s="80" t="s">
        <v>117</v>
      </c>
      <c r="AI71" s="80" t="s">
        <v>116</v>
      </c>
      <c r="AJ71" s="80" t="s">
        <v>115</v>
      </c>
      <c r="AK71" s="80" t="s">
        <v>80</v>
      </c>
      <c r="AL71" s="8"/>
      <c r="AM71" s="8"/>
      <c r="AN71" s="8"/>
      <c r="AO71" s="8"/>
      <c r="AP71" s="66" t="s">
        <v>89</v>
      </c>
      <c r="AQ71" s="66"/>
    </row>
    <row r="72" spans="1:43" s="7" customFormat="1" ht="189" customHeight="1" x14ac:dyDescent="0.15">
      <c r="A72" s="8">
        <v>67</v>
      </c>
      <c r="B72" s="66" t="s">
        <v>95</v>
      </c>
      <c r="C72" s="66"/>
      <c r="D72" s="66"/>
      <c r="E72" s="66"/>
      <c r="F72" s="66" t="s">
        <v>9</v>
      </c>
      <c r="G72" s="66"/>
      <c r="H72" s="66"/>
      <c r="I72" s="66"/>
      <c r="J72" s="66"/>
      <c r="K72" s="66"/>
      <c r="L72" s="66" t="s">
        <v>114</v>
      </c>
      <c r="M72" s="66"/>
      <c r="N72" s="66"/>
      <c r="O72" s="8" t="s">
        <v>113</v>
      </c>
      <c r="P72" s="66" t="s">
        <v>112</v>
      </c>
      <c r="Q72" s="66"/>
      <c r="R72" s="66"/>
      <c r="S72" s="8" t="s">
        <v>111</v>
      </c>
      <c r="T72" s="14">
        <v>1</v>
      </c>
      <c r="U72" s="14"/>
      <c r="V72" s="14"/>
      <c r="W72" s="81">
        <v>0.25</v>
      </c>
      <c r="X72" s="81">
        <v>0.25</v>
      </c>
      <c r="Y72" s="81">
        <v>0.5</v>
      </c>
      <c r="Z72" s="8"/>
      <c r="AA72" s="8"/>
      <c r="AB72" s="8"/>
      <c r="AC72" s="8"/>
      <c r="AD72" s="8"/>
      <c r="AE72" s="8"/>
      <c r="AF72" s="8"/>
      <c r="AG72" s="8"/>
      <c r="AH72" s="83" t="s">
        <v>110</v>
      </c>
      <c r="AI72" s="83" t="s">
        <v>109</v>
      </c>
      <c r="AJ72" s="83" t="s">
        <v>108</v>
      </c>
      <c r="AK72" s="80" t="s">
        <v>80</v>
      </c>
      <c r="AL72" s="8"/>
      <c r="AM72" s="8"/>
      <c r="AN72" s="8"/>
      <c r="AO72" s="8"/>
      <c r="AP72" s="66" t="s">
        <v>89</v>
      </c>
      <c r="AQ72" s="66"/>
    </row>
    <row r="73" spans="1:43" s="7" customFormat="1" ht="218.5" hidden="1" customHeight="1" x14ac:dyDescent="0.15">
      <c r="A73" s="8">
        <v>68</v>
      </c>
      <c r="B73" s="66" t="s">
        <v>95</v>
      </c>
      <c r="C73" s="66"/>
      <c r="D73" s="66"/>
      <c r="E73" s="66"/>
      <c r="F73" s="66" t="s">
        <v>9</v>
      </c>
      <c r="G73" s="66"/>
      <c r="H73" s="66"/>
      <c r="I73" s="66"/>
      <c r="J73" s="66"/>
      <c r="K73" s="66"/>
      <c r="L73" s="66" t="s">
        <v>107</v>
      </c>
      <c r="M73" s="66"/>
      <c r="N73" s="66"/>
      <c r="O73" s="8" t="s">
        <v>94</v>
      </c>
      <c r="P73" s="66" t="s">
        <v>93</v>
      </c>
      <c r="Q73" s="66"/>
      <c r="R73" s="66"/>
      <c r="S73" s="8" t="s">
        <v>5</v>
      </c>
      <c r="T73" s="14">
        <v>0.4</v>
      </c>
      <c r="U73" s="14"/>
      <c r="V73" s="14"/>
      <c r="W73" s="10">
        <v>0.1</v>
      </c>
      <c r="X73" s="10">
        <v>0.1</v>
      </c>
      <c r="Y73" s="10">
        <f t="shared" ref="Y65:Y96" si="2">SUM(U73:X73)</f>
        <v>0.2</v>
      </c>
      <c r="Z73" s="8"/>
      <c r="AA73" s="8"/>
      <c r="AB73" s="8"/>
      <c r="AC73" s="8"/>
      <c r="AD73" s="8"/>
      <c r="AE73" s="8"/>
      <c r="AF73" s="8"/>
      <c r="AG73" s="8"/>
      <c r="AH73" s="9" t="s">
        <v>106</v>
      </c>
      <c r="AI73" s="9" t="s">
        <v>105</v>
      </c>
      <c r="AJ73" s="9" t="s">
        <v>104</v>
      </c>
      <c r="AK73" s="9" t="s">
        <v>80</v>
      </c>
      <c r="AL73" s="8"/>
      <c r="AM73" s="8"/>
      <c r="AN73" s="8"/>
      <c r="AO73" s="8"/>
      <c r="AP73" s="66" t="s">
        <v>89</v>
      </c>
      <c r="AQ73" s="66"/>
    </row>
    <row r="74" spans="1:43" s="7" customFormat="1" ht="144.75" hidden="1" customHeight="1" x14ac:dyDescent="0.15">
      <c r="A74" s="8">
        <v>69</v>
      </c>
      <c r="B74" s="66" t="s">
        <v>95</v>
      </c>
      <c r="C74" s="66"/>
      <c r="D74" s="66"/>
      <c r="E74" s="66"/>
      <c r="F74" s="66" t="s">
        <v>9</v>
      </c>
      <c r="G74" s="66"/>
      <c r="H74" s="66"/>
      <c r="I74" s="66"/>
      <c r="J74" s="66"/>
      <c r="K74" s="66"/>
      <c r="L74" s="66" t="s">
        <v>103</v>
      </c>
      <c r="M74" s="66"/>
      <c r="N74" s="66"/>
      <c r="O74" s="8" t="s">
        <v>94</v>
      </c>
      <c r="P74" s="66" t="s">
        <v>93</v>
      </c>
      <c r="Q74" s="66"/>
      <c r="R74" s="66"/>
      <c r="S74" s="8" t="s">
        <v>5</v>
      </c>
      <c r="T74" s="14">
        <v>0.4</v>
      </c>
      <c r="U74" s="14"/>
      <c r="V74" s="14"/>
      <c r="W74" s="10">
        <v>0.1</v>
      </c>
      <c r="X74" s="10">
        <v>0.1</v>
      </c>
      <c r="Y74" s="10">
        <f t="shared" si="2"/>
        <v>0.2</v>
      </c>
      <c r="Z74" s="8"/>
      <c r="AA74" s="8"/>
      <c r="AB74" s="8"/>
      <c r="AC74" s="8"/>
      <c r="AD74" s="8"/>
      <c r="AE74" s="8"/>
      <c r="AF74" s="8"/>
      <c r="AG74" s="8"/>
      <c r="AH74" s="9" t="s">
        <v>102</v>
      </c>
      <c r="AI74" s="9" t="s">
        <v>101</v>
      </c>
      <c r="AJ74" s="9" t="s">
        <v>100</v>
      </c>
      <c r="AK74" s="9" t="s">
        <v>80</v>
      </c>
      <c r="AL74" s="8"/>
      <c r="AM74" s="8"/>
      <c r="AN74" s="8"/>
      <c r="AO74" s="8"/>
      <c r="AP74" s="66" t="s">
        <v>89</v>
      </c>
      <c r="AQ74" s="66"/>
    </row>
    <row r="75" spans="1:43" s="7" customFormat="1" ht="152.25" hidden="1" customHeight="1" x14ac:dyDescent="0.15">
      <c r="A75" s="8">
        <v>70</v>
      </c>
      <c r="B75" s="66" t="s">
        <v>95</v>
      </c>
      <c r="C75" s="66"/>
      <c r="D75" s="66"/>
      <c r="E75" s="66"/>
      <c r="F75" s="66" t="s">
        <v>9</v>
      </c>
      <c r="G75" s="66"/>
      <c r="H75" s="66"/>
      <c r="I75" s="66"/>
      <c r="J75" s="66"/>
      <c r="K75" s="66"/>
      <c r="L75" s="66" t="s">
        <v>99</v>
      </c>
      <c r="M75" s="66"/>
      <c r="N75" s="66"/>
      <c r="O75" s="8" t="s">
        <v>94</v>
      </c>
      <c r="P75" s="66" t="s">
        <v>93</v>
      </c>
      <c r="Q75" s="66"/>
      <c r="R75" s="66"/>
      <c r="S75" s="8" t="s">
        <v>5</v>
      </c>
      <c r="T75" s="14">
        <v>0.4</v>
      </c>
      <c r="U75" s="14"/>
      <c r="V75" s="14"/>
      <c r="W75" s="10">
        <v>0.1</v>
      </c>
      <c r="X75" s="10">
        <v>0.1</v>
      </c>
      <c r="Y75" s="10">
        <f t="shared" si="2"/>
        <v>0.2</v>
      </c>
      <c r="Z75" s="8"/>
      <c r="AA75" s="8"/>
      <c r="AB75" s="8"/>
      <c r="AC75" s="8"/>
      <c r="AD75" s="8"/>
      <c r="AE75" s="8"/>
      <c r="AF75" s="8"/>
      <c r="AG75" s="8"/>
      <c r="AH75" s="9" t="s">
        <v>98</v>
      </c>
      <c r="AI75" s="9" t="s">
        <v>97</v>
      </c>
      <c r="AJ75" s="9" t="s">
        <v>96</v>
      </c>
      <c r="AK75" s="9" t="s">
        <v>80</v>
      </c>
      <c r="AL75" s="8"/>
      <c r="AM75" s="8"/>
      <c r="AN75" s="8"/>
      <c r="AO75" s="8"/>
      <c r="AP75" s="66" t="s">
        <v>89</v>
      </c>
      <c r="AQ75" s="66"/>
    </row>
    <row r="76" spans="1:43" s="7" customFormat="1" ht="174.75" hidden="1" customHeight="1" x14ac:dyDescent="0.15">
      <c r="A76" s="8">
        <v>71</v>
      </c>
      <c r="B76" s="66" t="s">
        <v>95</v>
      </c>
      <c r="C76" s="66"/>
      <c r="D76" s="66"/>
      <c r="E76" s="66"/>
      <c r="F76" s="66" t="s">
        <v>9</v>
      </c>
      <c r="G76" s="66"/>
      <c r="H76" s="66"/>
      <c r="I76" s="66"/>
      <c r="J76" s="66"/>
      <c r="K76" s="66"/>
      <c r="L76" s="66" t="s">
        <v>91</v>
      </c>
      <c r="M76" s="66"/>
      <c r="N76" s="66"/>
      <c r="O76" s="8" t="s">
        <v>94</v>
      </c>
      <c r="P76" s="66" t="s">
        <v>93</v>
      </c>
      <c r="Q76" s="66"/>
      <c r="R76" s="66"/>
      <c r="S76" s="8" t="s">
        <v>5</v>
      </c>
      <c r="T76" s="14">
        <v>0.4</v>
      </c>
      <c r="U76" s="14"/>
      <c r="V76" s="14"/>
      <c r="W76" s="10">
        <v>0.1</v>
      </c>
      <c r="X76" s="10">
        <v>0.1</v>
      </c>
      <c r="Y76" s="10">
        <f t="shared" si="2"/>
        <v>0.2</v>
      </c>
      <c r="Z76" s="8"/>
      <c r="AA76" s="8"/>
      <c r="AB76" s="8"/>
      <c r="AC76" s="8"/>
      <c r="AD76" s="8"/>
      <c r="AE76" s="8"/>
      <c r="AF76" s="8"/>
      <c r="AG76" s="8"/>
      <c r="AH76" s="9" t="s">
        <v>92</v>
      </c>
      <c r="AI76" s="9" t="s">
        <v>91</v>
      </c>
      <c r="AJ76" s="9" t="s">
        <v>90</v>
      </c>
      <c r="AK76" s="9" t="s">
        <v>80</v>
      </c>
      <c r="AL76" s="8"/>
      <c r="AM76" s="8"/>
      <c r="AN76" s="8"/>
      <c r="AO76" s="8"/>
      <c r="AP76" s="66" t="s">
        <v>89</v>
      </c>
      <c r="AQ76" s="66"/>
    </row>
    <row r="77" spans="1:43" s="7" customFormat="1" ht="81" hidden="1" customHeight="1" x14ac:dyDescent="0.15">
      <c r="A77" s="8">
        <v>72</v>
      </c>
      <c r="B77" s="66" t="s">
        <v>76</v>
      </c>
      <c r="C77" s="66"/>
      <c r="D77" s="66"/>
      <c r="E77" s="66"/>
      <c r="F77" s="66" t="s">
        <v>9</v>
      </c>
      <c r="G77" s="66"/>
      <c r="H77" s="66"/>
      <c r="I77" s="66"/>
      <c r="J77" s="66"/>
      <c r="K77" s="66"/>
      <c r="L77" s="66" t="s">
        <v>88</v>
      </c>
      <c r="M77" s="66"/>
      <c r="N77" s="66"/>
      <c r="O77" s="8" t="s">
        <v>74</v>
      </c>
      <c r="P77" s="66" t="s">
        <v>73</v>
      </c>
      <c r="Q77" s="66"/>
      <c r="R77" s="66"/>
      <c r="S77" s="8" t="s">
        <v>26</v>
      </c>
      <c r="T77" s="14">
        <v>0.85</v>
      </c>
      <c r="U77" s="14"/>
      <c r="V77" s="14"/>
      <c r="W77" s="10">
        <v>0.17499999999999999</v>
      </c>
      <c r="X77" s="10">
        <v>0.17499999999999999</v>
      </c>
      <c r="Y77" s="10">
        <f t="shared" si="2"/>
        <v>0.35</v>
      </c>
      <c r="Z77" s="8"/>
      <c r="AA77" s="8"/>
      <c r="AB77" s="8"/>
      <c r="AC77" s="8"/>
      <c r="AD77" s="8"/>
      <c r="AE77" s="8"/>
      <c r="AF77" s="8"/>
      <c r="AG77" s="8"/>
      <c r="AH77" s="9" t="s">
        <v>87</v>
      </c>
      <c r="AI77" s="9" t="s">
        <v>86</v>
      </c>
      <c r="AJ77" s="9" t="s">
        <v>85</v>
      </c>
      <c r="AK77" s="18" t="s">
        <v>80</v>
      </c>
      <c r="AL77" s="8"/>
      <c r="AM77" s="8"/>
      <c r="AN77" s="8"/>
      <c r="AO77" s="8"/>
      <c r="AP77" s="66" t="s">
        <v>0</v>
      </c>
      <c r="AQ77" s="66"/>
    </row>
    <row r="78" spans="1:43" s="7" customFormat="1" ht="90.75" hidden="1" customHeight="1" x14ac:dyDescent="0.15">
      <c r="A78" s="8">
        <v>73</v>
      </c>
      <c r="B78" s="66" t="s">
        <v>76</v>
      </c>
      <c r="C78" s="66"/>
      <c r="D78" s="66"/>
      <c r="E78" s="66"/>
      <c r="F78" s="66" t="s">
        <v>9</v>
      </c>
      <c r="G78" s="66"/>
      <c r="H78" s="66"/>
      <c r="I78" s="66"/>
      <c r="J78" s="66"/>
      <c r="K78" s="66"/>
      <c r="L78" s="66" t="s">
        <v>84</v>
      </c>
      <c r="M78" s="66"/>
      <c r="N78" s="66"/>
      <c r="O78" s="8" t="s">
        <v>74</v>
      </c>
      <c r="P78" s="66" t="s">
        <v>73</v>
      </c>
      <c r="Q78" s="66"/>
      <c r="R78" s="66"/>
      <c r="S78" s="8" t="s">
        <v>26</v>
      </c>
      <c r="T78" s="14">
        <v>0.85</v>
      </c>
      <c r="U78" s="14"/>
      <c r="V78" s="14"/>
      <c r="W78" s="10">
        <v>0.17499999999999999</v>
      </c>
      <c r="X78" s="10">
        <v>0.17499999999999999</v>
      </c>
      <c r="Y78" s="10">
        <f t="shared" si="2"/>
        <v>0.35</v>
      </c>
      <c r="Z78" s="8"/>
      <c r="AA78" s="8"/>
      <c r="AB78" s="8"/>
      <c r="AC78" s="8"/>
      <c r="AD78" s="8"/>
      <c r="AE78" s="8"/>
      <c r="AF78" s="8"/>
      <c r="AG78" s="8"/>
      <c r="AH78" s="9" t="s">
        <v>83</v>
      </c>
      <c r="AI78" s="9" t="s">
        <v>82</v>
      </c>
      <c r="AJ78" s="9" t="s">
        <v>81</v>
      </c>
      <c r="AK78" s="18" t="s">
        <v>80</v>
      </c>
      <c r="AL78" s="8"/>
      <c r="AM78" s="8"/>
      <c r="AN78" s="8"/>
      <c r="AO78" s="8"/>
      <c r="AP78" s="66" t="s">
        <v>0</v>
      </c>
      <c r="AQ78" s="66"/>
    </row>
    <row r="79" spans="1:43" s="7" customFormat="1" ht="89.5" hidden="1" customHeight="1" x14ac:dyDescent="0.15">
      <c r="A79" s="8">
        <v>74</v>
      </c>
      <c r="B79" s="66" t="s">
        <v>76</v>
      </c>
      <c r="C79" s="66"/>
      <c r="D79" s="66"/>
      <c r="E79" s="66"/>
      <c r="F79" s="66" t="s">
        <v>9</v>
      </c>
      <c r="G79" s="66"/>
      <c r="H79" s="66"/>
      <c r="I79" s="66"/>
      <c r="J79" s="66"/>
      <c r="K79" s="66"/>
      <c r="L79" s="66" t="s">
        <v>79</v>
      </c>
      <c r="M79" s="66"/>
      <c r="N79" s="66"/>
      <c r="O79" s="8" t="s">
        <v>74</v>
      </c>
      <c r="P79" s="66" t="s">
        <v>73</v>
      </c>
      <c r="Q79" s="66"/>
      <c r="R79" s="66"/>
      <c r="S79" s="8" t="s">
        <v>26</v>
      </c>
      <c r="T79" s="14">
        <v>0.85</v>
      </c>
      <c r="U79" s="14"/>
      <c r="V79" s="14"/>
      <c r="W79" s="10">
        <v>0.17499999999999999</v>
      </c>
      <c r="X79" s="10">
        <v>0.17499999999999999</v>
      </c>
      <c r="Y79" s="10">
        <f t="shared" si="2"/>
        <v>0.35</v>
      </c>
      <c r="Z79" s="8"/>
      <c r="AA79" s="8"/>
      <c r="AB79" s="8"/>
      <c r="AC79" s="8"/>
      <c r="AD79" s="8"/>
      <c r="AE79" s="8"/>
      <c r="AF79" s="8"/>
      <c r="AG79" s="8"/>
      <c r="AH79" s="9" t="s">
        <v>4</v>
      </c>
      <c r="AI79" s="9" t="s">
        <v>3</v>
      </c>
      <c r="AJ79" s="9" t="s">
        <v>2</v>
      </c>
      <c r="AK79" s="17" t="s">
        <v>1</v>
      </c>
      <c r="AL79" s="8"/>
      <c r="AM79" s="8"/>
      <c r="AN79" s="8"/>
      <c r="AO79" s="8"/>
      <c r="AP79" s="66" t="s">
        <v>0</v>
      </c>
      <c r="AQ79" s="66"/>
    </row>
    <row r="80" spans="1:43" s="7" customFormat="1" ht="110.25" hidden="1" customHeight="1" x14ac:dyDescent="0.15">
      <c r="A80" s="8">
        <v>75</v>
      </c>
      <c r="B80" s="66" t="s">
        <v>76</v>
      </c>
      <c r="C80" s="66"/>
      <c r="D80" s="66"/>
      <c r="E80" s="66"/>
      <c r="F80" s="66" t="s">
        <v>9</v>
      </c>
      <c r="G80" s="66"/>
      <c r="H80" s="66"/>
      <c r="I80" s="66"/>
      <c r="J80" s="66"/>
      <c r="K80" s="66"/>
      <c r="L80" s="66" t="s">
        <v>78</v>
      </c>
      <c r="M80" s="66"/>
      <c r="N80" s="66"/>
      <c r="O80" s="8" t="s">
        <v>74</v>
      </c>
      <c r="P80" s="66" t="s">
        <v>73</v>
      </c>
      <c r="Q80" s="66"/>
      <c r="R80" s="66"/>
      <c r="S80" s="8" t="s">
        <v>26</v>
      </c>
      <c r="T80" s="14">
        <v>0.85</v>
      </c>
      <c r="U80" s="14"/>
      <c r="V80" s="14"/>
      <c r="W80" s="10">
        <v>0.17499999999999999</v>
      </c>
      <c r="X80" s="10">
        <v>0.17499999999999999</v>
      </c>
      <c r="Y80" s="10">
        <f t="shared" si="2"/>
        <v>0.35</v>
      </c>
      <c r="Z80" s="8"/>
      <c r="AA80" s="8"/>
      <c r="AB80" s="8"/>
      <c r="AC80" s="8"/>
      <c r="AD80" s="8"/>
      <c r="AE80" s="8"/>
      <c r="AF80" s="8"/>
      <c r="AG80" s="8"/>
      <c r="AH80" s="9"/>
      <c r="AI80" s="9"/>
      <c r="AJ80" s="9"/>
      <c r="AK80" s="9"/>
      <c r="AL80" s="8"/>
      <c r="AM80" s="8"/>
      <c r="AN80" s="8"/>
      <c r="AO80" s="8"/>
      <c r="AP80" s="66" t="s">
        <v>0</v>
      </c>
      <c r="AQ80" s="66"/>
    </row>
    <row r="81" spans="1:43" s="7" customFormat="1" ht="77.25" hidden="1" customHeight="1" x14ac:dyDescent="0.15">
      <c r="A81" s="8">
        <v>76</v>
      </c>
      <c r="B81" s="66" t="s">
        <v>76</v>
      </c>
      <c r="C81" s="66"/>
      <c r="D81" s="66"/>
      <c r="E81" s="66"/>
      <c r="F81" s="66" t="s">
        <v>9</v>
      </c>
      <c r="G81" s="66"/>
      <c r="H81" s="66"/>
      <c r="I81" s="66"/>
      <c r="J81" s="66"/>
      <c r="K81" s="66"/>
      <c r="L81" s="66" t="s">
        <v>77</v>
      </c>
      <c r="M81" s="66"/>
      <c r="N81" s="66"/>
      <c r="O81" s="8" t="s">
        <v>74</v>
      </c>
      <c r="P81" s="66" t="s">
        <v>73</v>
      </c>
      <c r="Q81" s="66"/>
      <c r="R81" s="66"/>
      <c r="S81" s="8" t="s">
        <v>26</v>
      </c>
      <c r="T81" s="14">
        <v>0.85</v>
      </c>
      <c r="U81" s="14"/>
      <c r="V81" s="14"/>
      <c r="W81" s="10">
        <v>0.17499999999999999</v>
      </c>
      <c r="X81" s="10">
        <v>0.17499999999999999</v>
      </c>
      <c r="Y81" s="10">
        <f t="shared" si="2"/>
        <v>0.35</v>
      </c>
      <c r="Z81" s="8"/>
      <c r="AA81" s="8"/>
      <c r="AB81" s="8"/>
      <c r="AC81" s="8"/>
      <c r="AD81" s="8"/>
      <c r="AE81" s="8"/>
      <c r="AF81" s="8"/>
      <c r="AG81" s="8"/>
      <c r="AH81" s="9"/>
      <c r="AI81" s="9"/>
      <c r="AJ81" s="9"/>
      <c r="AK81" s="9"/>
      <c r="AL81" s="8"/>
      <c r="AM81" s="8"/>
      <c r="AN81" s="8"/>
      <c r="AO81" s="8"/>
      <c r="AP81" s="66" t="s">
        <v>0</v>
      </c>
      <c r="AQ81" s="66"/>
    </row>
    <row r="82" spans="1:43" s="7" customFormat="1" ht="56.25" hidden="1" customHeight="1" x14ac:dyDescent="0.15">
      <c r="A82" s="8">
        <v>77</v>
      </c>
      <c r="B82" s="66" t="s">
        <v>76</v>
      </c>
      <c r="C82" s="66"/>
      <c r="D82" s="66"/>
      <c r="E82" s="66"/>
      <c r="F82" s="66" t="s">
        <v>9</v>
      </c>
      <c r="G82" s="66"/>
      <c r="H82" s="66"/>
      <c r="I82" s="66"/>
      <c r="J82" s="66"/>
      <c r="K82" s="66"/>
      <c r="L82" s="66" t="s">
        <v>75</v>
      </c>
      <c r="M82" s="66"/>
      <c r="N82" s="66"/>
      <c r="O82" s="8" t="s">
        <v>74</v>
      </c>
      <c r="P82" s="66" t="s">
        <v>73</v>
      </c>
      <c r="Q82" s="66"/>
      <c r="R82" s="66"/>
      <c r="S82" s="8" t="s">
        <v>26</v>
      </c>
      <c r="T82" s="14">
        <v>0.85</v>
      </c>
      <c r="U82" s="14"/>
      <c r="V82" s="14"/>
      <c r="W82" s="10">
        <v>0.17499999999999999</v>
      </c>
      <c r="X82" s="10">
        <v>0.17499999999999999</v>
      </c>
      <c r="Y82" s="10">
        <f t="shared" si="2"/>
        <v>0.35</v>
      </c>
      <c r="Z82" s="8"/>
      <c r="AA82" s="8"/>
      <c r="AB82" s="8"/>
      <c r="AC82" s="8"/>
      <c r="AD82" s="8"/>
      <c r="AE82" s="8"/>
      <c r="AF82" s="8"/>
      <c r="AG82" s="8"/>
      <c r="AH82" s="9"/>
      <c r="AI82" s="9"/>
      <c r="AJ82" s="9"/>
      <c r="AK82" s="9"/>
      <c r="AL82" s="8"/>
      <c r="AM82" s="8"/>
      <c r="AN82" s="8"/>
      <c r="AO82" s="8"/>
      <c r="AP82" s="66" t="s">
        <v>0</v>
      </c>
      <c r="AQ82" s="66"/>
    </row>
    <row r="83" spans="1:43" s="7" customFormat="1" ht="75.75" hidden="1" customHeight="1" x14ac:dyDescent="0.15">
      <c r="A83" s="8">
        <v>78</v>
      </c>
      <c r="B83" s="66" t="s">
        <v>45</v>
      </c>
      <c r="C83" s="66"/>
      <c r="D83" s="66"/>
      <c r="E83" s="66"/>
      <c r="F83" s="66" t="s">
        <v>9</v>
      </c>
      <c r="G83" s="66"/>
      <c r="H83" s="66"/>
      <c r="I83" s="66"/>
      <c r="J83" s="66"/>
      <c r="K83" s="66"/>
      <c r="L83" s="66" t="s">
        <v>72</v>
      </c>
      <c r="M83" s="66"/>
      <c r="N83" s="66"/>
      <c r="O83" s="8" t="s">
        <v>62</v>
      </c>
      <c r="P83" s="66" t="s">
        <v>61</v>
      </c>
      <c r="Q83" s="66"/>
      <c r="R83" s="66"/>
      <c r="S83" s="8" t="s">
        <v>26</v>
      </c>
      <c r="T83" s="14">
        <v>0.7</v>
      </c>
      <c r="U83" s="14"/>
      <c r="V83" s="14"/>
      <c r="W83" s="10">
        <v>0.17499999999999999</v>
      </c>
      <c r="X83" s="10">
        <v>0.17499999999999999</v>
      </c>
      <c r="Y83" s="10">
        <f t="shared" si="2"/>
        <v>0.35</v>
      </c>
      <c r="Z83" s="8"/>
      <c r="AA83" s="8"/>
      <c r="AB83" s="8"/>
      <c r="AC83" s="8"/>
      <c r="AD83" s="8"/>
      <c r="AE83" s="8"/>
      <c r="AF83" s="8"/>
      <c r="AG83" s="8"/>
      <c r="AH83" s="9"/>
      <c r="AI83" s="9"/>
      <c r="AJ83" s="9"/>
      <c r="AK83" s="9"/>
      <c r="AL83" s="8"/>
      <c r="AM83" s="8"/>
      <c r="AN83" s="8"/>
      <c r="AO83" s="8"/>
      <c r="AP83" s="66" t="s">
        <v>0</v>
      </c>
      <c r="AQ83" s="66"/>
    </row>
    <row r="84" spans="1:43" s="7" customFormat="1" ht="182.25" hidden="1" customHeight="1" x14ac:dyDescent="0.15">
      <c r="A84" s="8">
        <v>79</v>
      </c>
      <c r="B84" s="66" t="s">
        <v>45</v>
      </c>
      <c r="C84" s="66"/>
      <c r="D84" s="66"/>
      <c r="E84" s="66"/>
      <c r="F84" s="66" t="s">
        <v>9</v>
      </c>
      <c r="G84" s="66"/>
      <c r="H84" s="66"/>
      <c r="I84" s="66">
        <v>1</v>
      </c>
      <c r="J84" s="66"/>
      <c r="K84" s="66"/>
      <c r="L84" s="66" t="s">
        <v>71</v>
      </c>
      <c r="M84" s="66"/>
      <c r="N84" s="66"/>
      <c r="O84" s="8" t="s">
        <v>62</v>
      </c>
      <c r="P84" s="66" t="s">
        <v>61</v>
      </c>
      <c r="Q84" s="66"/>
      <c r="R84" s="66"/>
      <c r="S84" s="8" t="s">
        <v>26</v>
      </c>
      <c r="T84" s="14">
        <v>0.7</v>
      </c>
      <c r="U84" s="14"/>
      <c r="V84" s="14"/>
      <c r="W84" s="10">
        <v>0.17</v>
      </c>
      <c r="X84" s="10">
        <v>0.17499999999999999</v>
      </c>
      <c r="Y84" s="10">
        <f t="shared" si="2"/>
        <v>0.34499999999999997</v>
      </c>
      <c r="Z84" s="8"/>
      <c r="AA84" s="8"/>
      <c r="AB84" s="8"/>
      <c r="AC84" s="8"/>
      <c r="AD84" s="8"/>
      <c r="AE84" s="8"/>
      <c r="AF84" s="8"/>
      <c r="AG84" s="8"/>
      <c r="AH84" s="9" t="s">
        <v>70</v>
      </c>
      <c r="AI84" s="9" t="s">
        <v>69</v>
      </c>
      <c r="AJ84" s="9" t="s">
        <v>51</v>
      </c>
      <c r="AK84" s="9" t="s">
        <v>55</v>
      </c>
      <c r="AL84" s="8"/>
      <c r="AM84" s="8"/>
      <c r="AN84" s="8"/>
      <c r="AO84" s="8"/>
      <c r="AP84" s="66" t="s">
        <v>0</v>
      </c>
      <c r="AQ84" s="66"/>
    </row>
    <row r="85" spans="1:43" s="7" customFormat="1" ht="98.25" hidden="1" customHeight="1" x14ac:dyDescent="0.15">
      <c r="A85" s="8">
        <v>80</v>
      </c>
      <c r="B85" s="66" t="s">
        <v>45</v>
      </c>
      <c r="C85" s="66"/>
      <c r="D85" s="66"/>
      <c r="E85" s="66"/>
      <c r="F85" s="66" t="s">
        <v>9</v>
      </c>
      <c r="G85" s="66"/>
      <c r="H85" s="66"/>
      <c r="I85" s="66">
        <v>2</v>
      </c>
      <c r="J85" s="66"/>
      <c r="K85" s="66"/>
      <c r="L85" s="66" t="s">
        <v>68</v>
      </c>
      <c r="M85" s="66"/>
      <c r="N85" s="66"/>
      <c r="O85" s="8" t="s">
        <v>62</v>
      </c>
      <c r="P85" s="66" t="s">
        <v>61</v>
      </c>
      <c r="Q85" s="66"/>
      <c r="R85" s="66"/>
      <c r="S85" s="8" t="s">
        <v>26</v>
      </c>
      <c r="T85" s="14">
        <v>0.7</v>
      </c>
      <c r="U85" s="14"/>
      <c r="V85" s="14"/>
      <c r="W85" s="10">
        <v>0.16</v>
      </c>
      <c r="X85" s="10">
        <v>0.17499999999999999</v>
      </c>
      <c r="Y85" s="10">
        <f t="shared" si="2"/>
        <v>0.33499999999999996</v>
      </c>
      <c r="Z85" s="8"/>
      <c r="AA85" s="8"/>
      <c r="AB85" s="8"/>
      <c r="AC85" s="8"/>
      <c r="AD85" s="8"/>
      <c r="AE85" s="8"/>
      <c r="AF85" s="8"/>
      <c r="AG85" s="8"/>
      <c r="AH85" s="9" t="s">
        <v>67</v>
      </c>
      <c r="AI85" s="9" t="s">
        <v>66</v>
      </c>
      <c r="AJ85" s="16" t="s">
        <v>65</v>
      </c>
      <c r="AK85" s="16" t="s">
        <v>64</v>
      </c>
      <c r="AL85" s="8"/>
      <c r="AM85" s="8"/>
      <c r="AN85" s="8"/>
      <c r="AO85" s="8"/>
      <c r="AP85" s="66" t="s">
        <v>0</v>
      </c>
      <c r="AQ85" s="66"/>
    </row>
    <row r="86" spans="1:43" s="7" customFormat="1" ht="150" hidden="1" customHeight="1" x14ac:dyDescent="0.15">
      <c r="A86" s="8">
        <v>81</v>
      </c>
      <c r="B86" s="66" t="s">
        <v>45</v>
      </c>
      <c r="C86" s="66"/>
      <c r="D86" s="66"/>
      <c r="E86" s="66"/>
      <c r="F86" s="66" t="s">
        <v>9</v>
      </c>
      <c r="G86" s="66"/>
      <c r="H86" s="66"/>
      <c r="I86" s="66">
        <v>3</v>
      </c>
      <c r="J86" s="66"/>
      <c r="K86" s="66"/>
      <c r="L86" s="66" t="s">
        <v>63</v>
      </c>
      <c r="M86" s="66"/>
      <c r="N86" s="66"/>
      <c r="O86" s="8" t="s">
        <v>62</v>
      </c>
      <c r="P86" s="66" t="s">
        <v>61</v>
      </c>
      <c r="Q86" s="66"/>
      <c r="R86" s="66"/>
      <c r="S86" s="8" t="s">
        <v>26</v>
      </c>
      <c r="T86" s="14">
        <v>0.7</v>
      </c>
      <c r="U86" s="14"/>
      <c r="V86" s="14"/>
      <c r="W86" s="10">
        <v>0.17</v>
      </c>
      <c r="X86" s="10">
        <v>0.17499999999999999</v>
      </c>
      <c r="Y86" s="10">
        <f t="shared" si="2"/>
        <v>0.34499999999999997</v>
      </c>
      <c r="Z86" s="8"/>
      <c r="AA86" s="8"/>
      <c r="AB86" s="8"/>
      <c r="AC86" s="8"/>
      <c r="AD86" s="8"/>
      <c r="AE86" s="8"/>
      <c r="AF86" s="8"/>
      <c r="AG86" s="8"/>
      <c r="AH86" s="9" t="s">
        <v>60</v>
      </c>
      <c r="AI86" s="9" t="s">
        <v>48</v>
      </c>
      <c r="AJ86" s="9" t="s">
        <v>59</v>
      </c>
      <c r="AK86" s="9" t="s">
        <v>55</v>
      </c>
      <c r="AL86" s="8"/>
      <c r="AM86" s="8"/>
      <c r="AN86" s="8"/>
      <c r="AO86" s="8"/>
      <c r="AP86" s="66" t="s">
        <v>0</v>
      </c>
      <c r="AQ86" s="66"/>
    </row>
    <row r="87" spans="1:43" s="7" customFormat="1" ht="107.5" hidden="1" customHeight="1" x14ac:dyDescent="0.15">
      <c r="A87" s="8">
        <v>82</v>
      </c>
      <c r="B87" s="66" t="s">
        <v>45</v>
      </c>
      <c r="C87" s="66"/>
      <c r="D87" s="66"/>
      <c r="E87" s="66"/>
      <c r="F87" s="66" t="s">
        <v>9</v>
      </c>
      <c r="G87" s="66"/>
      <c r="H87" s="66"/>
      <c r="I87" s="66">
        <v>4</v>
      </c>
      <c r="J87" s="66"/>
      <c r="K87" s="66"/>
      <c r="L87" s="66" t="s">
        <v>58</v>
      </c>
      <c r="M87" s="66"/>
      <c r="N87" s="66"/>
      <c r="O87" s="8" t="s">
        <v>43</v>
      </c>
      <c r="P87" s="66" t="s">
        <v>42</v>
      </c>
      <c r="Q87" s="66"/>
      <c r="R87" s="66"/>
      <c r="S87" s="8" t="s">
        <v>26</v>
      </c>
      <c r="T87" s="14">
        <v>1</v>
      </c>
      <c r="U87" s="14"/>
      <c r="V87" s="14"/>
      <c r="W87" s="10">
        <v>0.17</v>
      </c>
      <c r="X87" s="10">
        <v>0.17499999999999999</v>
      </c>
      <c r="Y87" s="10">
        <f t="shared" si="2"/>
        <v>0.34499999999999997</v>
      </c>
      <c r="Z87" s="8"/>
      <c r="AA87" s="8"/>
      <c r="AB87" s="8"/>
      <c r="AC87" s="8"/>
      <c r="AD87" s="8"/>
      <c r="AE87" s="8"/>
      <c r="AF87" s="8"/>
      <c r="AG87" s="8"/>
      <c r="AH87" s="9" t="s">
        <v>57</v>
      </c>
      <c r="AI87" s="9" t="s">
        <v>55</v>
      </c>
      <c r="AJ87" s="16" t="s">
        <v>56</v>
      </c>
      <c r="AK87" s="16" t="s">
        <v>55</v>
      </c>
      <c r="AL87" s="8"/>
      <c r="AM87" s="8"/>
      <c r="AN87" s="8"/>
      <c r="AO87" s="8"/>
      <c r="AP87" s="66" t="s">
        <v>0</v>
      </c>
      <c r="AQ87" s="66"/>
    </row>
    <row r="88" spans="1:43" s="7" customFormat="1" ht="143.25" hidden="1" customHeight="1" x14ac:dyDescent="0.15">
      <c r="A88" s="8">
        <v>83</v>
      </c>
      <c r="B88" s="66" t="s">
        <v>45</v>
      </c>
      <c r="C88" s="66"/>
      <c r="D88" s="66"/>
      <c r="E88" s="66"/>
      <c r="F88" s="66" t="s">
        <v>9</v>
      </c>
      <c r="G88" s="66"/>
      <c r="H88" s="66"/>
      <c r="I88" s="66">
        <v>5</v>
      </c>
      <c r="J88" s="66"/>
      <c r="K88" s="66"/>
      <c r="L88" s="66" t="s">
        <v>54</v>
      </c>
      <c r="M88" s="66"/>
      <c r="N88" s="66"/>
      <c r="O88" s="8" t="s">
        <v>43</v>
      </c>
      <c r="P88" s="66" t="s">
        <v>42</v>
      </c>
      <c r="Q88" s="66"/>
      <c r="R88" s="66"/>
      <c r="S88" s="8" t="s">
        <v>26</v>
      </c>
      <c r="T88" s="14">
        <v>1</v>
      </c>
      <c r="U88" s="14"/>
      <c r="V88" s="14"/>
      <c r="W88" s="10">
        <v>0.17</v>
      </c>
      <c r="X88" s="10">
        <v>0.18</v>
      </c>
      <c r="Y88" s="10">
        <f t="shared" si="2"/>
        <v>0.35</v>
      </c>
      <c r="Z88" s="8"/>
      <c r="AA88" s="8"/>
      <c r="AB88" s="8"/>
      <c r="AC88" s="8"/>
      <c r="AD88" s="8"/>
      <c r="AE88" s="8"/>
      <c r="AF88" s="8"/>
      <c r="AG88" s="8"/>
      <c r="AH88" s="9" t="s">
        <v>53</v>
      </c>
      <c r="AI88" s="9" t="s">
        <v>52</v>
      </c>
      <c r="AJ88" s="9" t="s">
        <v>51</v>
      </c>
      <c r="AK88" s="9" t="s">
        <v>46</v>
      </c>
      <c r="AL88" s="8"/>
      <c r="AM88" s="8"/>
      <c r="AN88" s="8"/>
      <c r="AO88" s="8"/>
      <c r="AP88" s="66" t="s">
        <v>0</v>
      </c>
      <c r="AQ88" s="66"/>
    </row>
    <row r="89" spans="1:43" s="7" customFormat="1" ht="101.25" hidden="1" customHeight="1" x14ac:dyDescent="0.15">
      <c r="A89" s="8">
        <v>84</v>
      </c>
      <c r="B89" s="66" t="s">
        <v>45</v>
      </c>
      <c r="C89" s="66"/>
      <c r="D89" s="66"/>
      <c r="E89" s="66"/>
      <c r="F89" s="66" t="s">
        <v>9</v>
      </c>
      <c r="G89" s="66"/>
      <c r="H89" s="66"/>
      <c r="I89" s="66">
        <v>6</v>
      </c>
      <c r="J89" s="66"/>
      <c r="K89" s="66"/>
      <c r="L89" s="66" t="s">
        <v>50</v>
      </c>
      <c r="M89" s="66"/>
      <c r="N89" s="66"/>
      <c r="O89" s="8" t="s">
        <v>43</v>
      </c>
      <c r="P89" s="66" t="s">
        <v>42</v>
      </c>
      <c r="Q89" s="66"/>
      <c r="R89" s="66"/>
      <c r="S89" s="8" t="s">
        <v>26</v>
      </c>
      <c r="T89" s="14">
        <v>1</v>
      </c>
      <c r="U89" s="14"/>
      <c r="V89" s="14"/>
      <c r="W89" s="10">
        <v>0.17</v>
      </c>
      <c r="X89" s="10">
        <v>0.18</v>
      </c>
      <c r="Y89" s="10">
        <f t="shared" si="2"/>
        <v>0.35</v>
      </c>
      <c r="Z89" s="8"/>
      <c r="AA89" s="8"/>
      <c r="AB89" s="8"/>
      <c r="AC89" s="8"/>
      <c r="AD89" s="8"/>
      <c r="AE89" s="8"/>
      <c r="AF89" s="8"/>
      <c r="AG89" s="8"/>
      <c r="AH89" s="9" t="s">
        <v>49</v>
      </c>
      <c r="AI89" s="9" t="s">
        <v>48</v>
      </c>
      <c r="AJ89" s="9" t="s">
        <v>47</v>
      </c>
      <c r="AK89" s="9" t="s">
        <v>46</v>
      </c>
      <c r="AL89" s="8"/>
      <c r="AM89" s="8"/>
      <c r="AN89" s="8"/>
      <c r="AO89" s="8"/>
      <c r="AP89" s="66" t="s">
        <v>0</v>
      </c>
      <c r="AQ89" s="66"/>
    </row>
    <row r="90" spans="1:43" s="7" customFormat="1" ht="90.75" hidden="1" customHeight="1" x14ac:dyDescent="0.15">
      <c r="A90" s="8">
        <v>85</v>
      </c>
      <c r="B90" s="66" t="s">
        <v>45</v>
      </c>
      <c r="C90" s="66"/>
      <c r="D90" s="66"/>
      <c r="E90" s="66"/>
      <c r="F90" s="66" t="s">
        <v>9</v>
      </c>
      <c r="G90" s="66"/>
      <c r="H90" s="66"/>
      <c r="I90" s="66"/>
      <c r="J90" s="66"/>
      <c r="K90" s="66"/>
      <c r="L90" s="66" t="s">
        <v>44</v>
      </c>
      <c r="M90" s="66"/>
      <c r="N90" s="66"/>
      <c r="O90" s="8" t="s">
        <v>43</v>
      </c>
      <c r="P90" s="66" t="s">
        <v>42</v>
      </c>
      <c r="Q90" s="66"/>
      <c r="R90" s="66"/>
      <c r="S90" s="8" t="s">
        <v>26</v>
      </c>
      <c r="T90" s="14">
        <v>1</v>
      </c>
      <c r="U90" s="14"/>
      <c r="V90" s="14"/>
      <c r="W90" s="10">
        <v>0.25</v>
      </c>
      <c r="X90" s="10">
        <v>0.25</v>
      </c>
      <c r="Y90" s="10">
        <f t="shared" si="2"/>
        <v>0.5</v>
      </c>
      <c r="Z90" s="8"/>
      <c r="AA90" s="8"/>
      <c r="AB90" s="8"/>
      <c r="AC90" s="8"/>
      <c r="AD90" s="8"/>
      <c r="AE90" s="8"/>
      <c r="AF90" s="8"/>
      <c r="AG90" s="8"/>
      <c r="AH90" s="9"/>
      <c r="AI90" s="9"/>
      <c r="AJ90" s="9"/>
      <c r="AK90" s="9"/>
      <c r="AL90" s="8"/>
      <c r="AM90" s="8"/>
      <c r="AN90" s="8"/>
      <c r="AO90" s="8"/>
      <c r="AP90" s="66" t="s">
        <v>0</v>
      </c>
      <c r="AQ90" s="66"/>
    </row>
    <row r="91" spans="1:43" s="7" customFormat="1" ht="132" hidden="1" customHeight="1" x14ac:dyDescent="0.15">
      <c r="A91" s="8">
        <v>86</v>
      </c>
      <c r="B91" s="66" t="s">
        <v>30</v>
      </c>
      <c r="C91" s="66"/>
      <c r="D91" s="66"/>
      <c r="E91" s="66"/>
      <c r="F91" s="66" t="s">
        <v>9</v>
      </c>
      <c r="G91" s="66"/>
      <c r="H91" s="66"/>
      <c r="I91" s="66"/>
      <c r="J91" s="66"/>
      <c r="K91" s="66"/>
      <c r="L91" s="66" t="s">
        <v>41</v>
      </c>
      <c r="M91" s="66"/>
      <c r="N91" s="66"/>
      <c r="O91" s="8" t="s">
        <v>37</v>
      </c>
      <c r="P91" s="66" t="s">
        <v>36</v>
      </c>
      <c r="Q91" s="66"/>
      <c r="R91" s="66"/>
      <c r="S91" s="8" t="s">
        <v>5</v>
      </c>
      <c r="T91" s="14">
        <v>0.05</v>
      </c>
      <c r="U91" s="12"/>
      <c r="V91" s="12"/>
      <c r="W91" s="15">
        <v>3.2000000000000002E-3</v>
      </c>
      <c r="X91" s="11"/>
      <c r="Y91" s="10">
        <f t="shared" si="2"/>
        <v>3.2000000000000002E-3</v>
      </c>
      <c r="Z91" s="8"/>
      <c r="AA91" s="8"/>
      <c r="AB91" s="8"/>
      <c r="AC91" s="8"/>
      <c r="AD91" s="8"/>
      <c r="AE91" s="8"/>
      <c r="AF91" s="8"/>
      <c r="AG91" s="8"/>
      <c r="AH91" s="9" t="s">
        <v>40</v>
      </c>
      <c r="AI91" s="9" t="s">
        <v>39</v>
      </c>
      <c r="AJ91" s="9" t="s">
        <v>23</v>
      </c>
      <c r="AK91" s="9" t="s">
        <v>23</v>
      </c>
      <c r="AL91" s="8"/>
      <c r="AM91" s="8"/>
      <c r="AN91" s="8"/>
      <c r="AO91" s="8"/>
      <c r="AP91" s="66" t="s">
        <v>0</v>
      </c>
      <c r="AQ91" s="66"/>
    </row>
    <row r="92" spans="1:43" s="7" customFormat="1" ht="108" hidden="1" customHeight="1" x14ac:dyDescent="0.15">
      <c r="A92" s="8">
        <v>87</v>
      </c>
      <c r="B92" s="66" t="s">
        <v>30</v>
      </c>
      <c r="C92" s="66"/>
      <c r="D92" s="66"/>
      <c r="E92" s="66"/>
      <c r="F92" s="66" t="s">
        <v>9</v>
      </c>
      <c r="G92" s="66"/>
      <c r="H92" s="66"/>
      <c r="I92" s="66"/>
      <c r="J92" s="66"/>
      <c r="K92" s="66"/>
      <c r="L92" s="66" t="s">
        <v>38</v>
      </c>
      <c r="M92" s="66"/>
      <c r="N92" s="66"/>
      <c r="O92" s="8" t="s">
        <v>37</v>
      </c>
      <c r="P92" s="66" t="s">
        <v>36</v>
      </c>
      <c r="Q92" s="66"/>
      <c r="R92" s="66"/>
      <c r="S92" s="8" t="s">
        <v>5</v>
      </c>
      <c r="T92" s="14">
        <v>0.05</v>
      </c>
      <c r="U92" s="12"/>
      <c r="V92" s="12"/>
      <c r="W92" s="15">
        <v>3.2000000000000002E-3</v>
      </c>
      <c r="X92" s="11"/>
      <c r="Y92" s="10">
        <f t="shared" si="2"/>
        <v>3.2000000000000002E-3</v>
      </c>
      <c r="Z92" s="8"/>
      <c r="AA92" s="8"/>
      <c r="AB92" s="8"/>
      <c r="AC92" s="8"/>
      <c r="AD92" s="8"/>
      <c r="AE92" s="8"/>
      <c r="AF92" s="8"/>
      <c r="AG92" s="8"/>
      <c r="AH92" s="9" t="s">
        <v>35</v>
      </c>
      <c r="AI92" s="9" t="s">
        <v>34</v>
      </c>
      <c r="AJ92" s="9" t="s">
        <v>23</v>
      </c>
      <c r="AK92" s="9" t="s">
        <v>23</v>
      </c>
      <c r="AL92" s="8"/>
      <c r="AM92" s="8"/>
      <c r="AN92" s="8"/>
      <c r="AO92" s="8"/>
      <c r="AP92" s="66" t="s">
        <v>0</v>
      </c>
      <c r="AQ92" s="66"/>
    </row>
    <row r="93" spans="1:43" s="7" customFormat="1" ht="134.25" hidden="1" customHeight="1" x14ac:dyDescent="0.15">
      <c r="A93" s="8">
        <v>88</v>
      </c>
      <c r="B93" s="66" t="s">
        <v>30</v>
      </c>
      <c r="C93" s="66"/>
      <c r="D93" s="66"/>
      <c r="E93" s="66"/>
      <c r="F93" s="66" t="s">
        <v>9</v>
      </c>
      <c r="G93" s="66"/>
      <c r="H93" s="66"/>
      <c r="I93" s="66"/>
      <c r="J93" s="66"/>
      <c r="K93" s="66"/>
      <c r="L93" s="66" t="s">
        <v>33</v>
      </c>
      <c r="M93" s="66"/>
      <c r="N93" s="66"/>
      <c r="O93" s="8" t="s">
        <v>28</v>
      </c>
      <c r="P93" s="66" t="s">
        <v>27</v>
      </c>
      <c r="Q93" s="66"/>
      <c r="R93" s="66"/>
      <c r="S93" s="8" t="s">
        <v>26</v>
      </c>
      <c r="T93" s="14">
        <v>0.8</v>
      </c>
      <c r="U93" s="12"/>
      <c r="V93" s="12"/>
      <c r="W93" s="13">
        <v>0.99</v>
      </c>
      <c r="X93" s="11"/>
      <c r="Y93" s="10">
        <f t="shared" si="2"/>
        <v>0.99</v>
      </c>
      <c r="Z93" s="8"/>
      <c r="AA93" s="8"/>
      <c r="AB93" s="8"/>
      <c r="AC93" s="8"/>
      <c r="AD93" s="8"/>
      <c r="AE93" s="8"/>
      <c r="AF93" s="8"/>
      <c r="AG93" s="8"/>
      <c r="AH93" s="9" t="s">
        <v>32</v>
      </c>
      <c r="AI93" s="9" t="s">
        <v>31</v>
      </c>
      <c r="AJ93" s="9" t="s">
        <v>23</v>
      </c>
      <c r="AK93" s="9" t="s">
        <v>23</v>
      </c>
      <c r="AL93" s="8"/>
      <c r="AM93" s="8"/>
      <c r="AN93" s="8"/>
      <c r="AO93" s="8"/>
      <c r="AP93" s="66" t="s">
        <v>0</v>
      </c>
      <c r="AQ93" s="66"/>
    </row>
    <row r="94" spans="1:43" s="7" customFormat="1" ht="201" hidden="1" customHeight="1" x14ac:dyDescent="0.15">
      <c r="A94" s="8">
        <v>89</v>
      </c>
      <c r="B94" s="66" t="s">
        <v>30</v>
      </c>
      <c r="C94" s="66"/>
      <c r="D94" s="66"/>
      <c r="E94" s="66"/>
      <c r="F94" s="66" t="s">
        <v>9</v>
      </c>
      <c r="G94" s="66"/>
      <c r="H94" s="66"/>
      <c r="I94" s="66"/>
      <c r="J94" s="66"/>
      <c r="K94" s="66"/>
      <c r="L94" s="66" t="s">
        <v>29</v>
      </c>
      <c r="M94" s="66"/>
      <c r="N94" s="66"/>
      <c r="O94" s="8" t="s">
        <v>28</v>
      </c>
      <c r="P94" s="66" t="s">
        <v>27</v>
      </c>
      <c r="Q94" s="66"/>
      <c r="R94" s="66"/>
      <c r="S94" s="8" t="s">
        <v>26</v>
      </c>
      <c r="T94" s="14">
        <v>0.8</v>
      </c>
      <c r="U94" s="12"/>
      <c r="V94" s="12"/>
      <c r="W94" s="13">
        <v>0.99</v>
      </c>
      <c r="X94" s="11"/>
      <c r="Y94" s="10">
        <f t="shared" si="2"/>
        <v>0.99</v>
      </c>
      <c r="Z94" s="8"/>
      <c r="AA94" s="8"/>
      <c r="AB94" s="8"/>
      <c r="AC94" s="8"/>
      <c r="AD94" s="8"/>
      <c r="AE94" s="8"/>
      <c r="AF94" s="8"/>
      <c r="AG94" s="8"/>
      <c r="AH94" s="9" t="s">
        <v>25</v>
      </c>
      <c r="AI94" s="9" t="s">
        <v>24</v>
      </c>
      <c r="AJ94" s="9" t="s">
        <v>23</v>
      </c>
      <c r="AK94" s="9" t="s">
        <v>23</v>
      </c>
      <c r="AL94" s="8"/>
      <c r="AM94" s="8"/>
      <c r="AN94" s="8"/>
      <c r="AO94" s="8"/>
      <c r="AP94" s="66" t="s">
        <v>0</v>
      </c>
      <c r="AQ94" s="66"/>
    </row>
    <row r="95" spans="1:43" s="7" customFormat="1" ht="74.25" hidden="1" customHeight="1" x14ac:dyDescent="0.15">
      <c r="A95" s="8">
        <v>90</v>
      </c>
      <c r="B95" s="66" t="s">
        <v>10</v>
      </c>
      <c r="C95" s="66"/>
      <c r="D95" s="66"/>
      <c r="E95" s="66"/>
      <c r="F95" s="66" t="s">
        <v>9</v>
      </c>
      <c r="G95" s="66"/>
      <c r="H95" s="66"/>
      <c r="I95" s="66"/>
      <c r="J95" s="66"/>
      <c r="K95" s="66"/>
      <c r="L95" s="66" t="s">
        <v>22</v>
      </c>
      <c r="M95" s="66"/>
      <c r="N95" s="66"/>
      <c r="O95" s="8" t="s">
        <v>14</v>
      </c>
      <c r="P95" s="66" t="s">
        <v>13</v>
      </c>
      <c r="Q95" s="66"/>
      <c r="R95" s="66"/>
      <c r="S95" s="8" t="s">
        <v>5</v>
      </c>
      <c r="T95" s="8">
        <v>10</v>
      </c>
      <c r="U95" s="12"/>
      <c r="V95" s="12"/>
      <c r="W95" s="11"/>
      <c r="X95" s="11"/>
      <c r="Y95" s="10">
        <f t="shared" si="2"/>
        <v>0</v>
      </c>
      <c r="Z95" s="8"/>
      <c r="AA95" s="8"/>
      <c r="AB95" s="8"/>
      <c r="AC95" s="8"/>
      <c r="AD95" s="8"/>
      <c r="AE95" s="8"/>
      <c r="AF95" s="8"/>
      <c r="AG95" s="8"/>
      <c r="AH95" s="9" t="s">
        <v>21</v>
      </c>
      <c r="AI95" s="9" t="s">
        <v>20</v>
      </c>
      <c r="AJ95" s="9" t="s">
        <v>19</v>
      </c>
      <c r="AK95" s="9" t="s">
        <v>18</v>
      </c>
      <c r="AL95" s="8"/>
      <c r="AM95" s="8"/>
      <c r="AN95" s="8"/>
      <c r="AO95" s="8"/>
      <c r="AP95" s="66" t="s">
        <v>0</v>
      </c>
      <c r="AQ95" s="66"/>
    </row>
    <row r="96" spans="1:43" s="7" customFormat="1" ht="83.5" hidden="1" customHeight="1" x14ac:dyDescent="0.15">
      <c r="A96" s="8">
        <v>91</v>
      </c>
      <c r="B96" s="66" t="s">
        <v>10</v>
      </c>
      <c r="C96" s="66"/>
      <c r="D96" s="66"/>
      <c r="E96" s="66"/>
      <c r="F96" s="66" t="s">
        <v>9</v>
      </c>
      <c r="G96" s="66"/>
      <c r="H96" s="66"/>
      <c r="I96" s="66"/>
      <c r="J96" s="66"/>
      <c r="K96" s="66"/>
      <c r="L96" s="66" t="s">
        <v>17</v>
      </c>
      <c r="M96" s="66"/>
      <c r="N96" s="66"/>
      <c r="O96" s="8" t="s">
        <v>14</v>
      </c>
      <c r="P96" s="66" t="s">
        <v>13</v>
      </c>
      <c r="Q96" s="66"/>
      <c r="R96" s="66"/>
      <c r="S96" s="8" t="s">
        <v>5</v>
      </c>
      <c r="T96" s="8">
        <v>10</v>
      </c>
      <c r="U96" s="12"/>
      <c r="V96" s="12"/>
      <c r="W96" s="11"/>
      <c r="X96" s="11"/>
      <c r="Y96" s="10">
        <f t="shared" si="2"/>
        <v>0</v>
      </c>
      <c r="Z96" s="8"/>
      <c r="AA96" s="8"/>
      <c r="AB96" s="8"/>
      <c r="AC96" s="8"/>
      <c r="AD96" s="8"/>
      <c r="AE96" s="8"/>
      <c r="AF96" s="8"/>
      <c r="AG96" s="8"/>
      <c r="AH96" s="9"/>
      <c r="AI96" s="9"/>
      <c r="AJ96" s="9"/>
      <c r="AK96" s="9"/>
      <c r="AL96" s="8"/>
      <c r="AM96" s="8"/>
      <c r="AN96" s="8"/>
      <c r="AO96" s="8"/>
      <c r="AP96" s="66" t="s">
        <v>0</v>
      </c>
      <c r="AQ96" s="66"/>
    </row>
    <row r="97" spans="1:124" s="7" customFormat="1" ht="103.5" hidden="1" customHeight="1" x14ac:dyDescent="0.15">
      <c r="A97" s="8">
        <v>92</v>
      </c>
      <c r="B97" s="66" t="s">
        <v>10</v>
      </c>
      <c r="C97" s="66"/>
      <c r="D97" s="66"/>
      <c r="E97" s="66"/>
      <c r="F97" s="66" t="s">
        <v>9</v>
      </c>
      <c r="G97" s="66"/>
      <c r="H97" s="66"/>
      <c r="I97" s="66"/>
      <c r="J97" s="66"/>
      <c r="K97" s="66"/>
      <c r="L97" s="66" t="s">
        <v>16</v>
      </c>
      <c r="M97" s="66"/>
      <c r="N97" s="66"/>
      <c r="O97" s="8" t="s">
        <v>14</v>
      </c>
      <c r="P97" s="66" t="s">
        <v>13</v>
      </c>
      <c r="Q97" s="66"/>
      <c r="R97" s="66"/>
      <c r="S97" s="8" t="s">
        <v>5</v>
      </c>
      <c r="T97" s="8">
        <v>10</v>
      </c>
      <c r="U97" s="12"/>
      <c r="V97" s="12"/>
      <c r="W97" s="11"/>
      <c r="X97" s="11"/>
      <c r="Y97" s="10">
        <f t="shared" ref="Y97:Y128" si="3">SUM(U97:X97)</f>
        <v>0</v>
      </c>
      <c r="Z97" s="8"/>
      <c r="AA97" s="8"/>
      <c r="AB97" s="8"/>
      <c r="AC97" s="8"/>
      <c r="AD97" s="8"/>
      <c r="AE97" s="8"/>
      <c r="AF97" s="8"/>
      <c r="AG97" s="8"/>
      <c r="AH97" s="9"/>
      <c r="AI97" s="9"/>
      <c r="AJ97" s="9"/>
      <c r="AK97" s="9"/>
      <c r="AL97" s="8"/>
      <c r="AM97" s="8"/>
      <c r="AN97" s="8"/>
      <c r="AO97" s="8"/>
      <c r="AP97" s="66" t="s">
        <v>0</v>
      </c>
      <c r="AQ97" s="66"/>
    </row>
    <row r="98" spans="1:124" s="7" customFormat="1" ht="37.5" hidden="1" customHeight="1" x14ac:dyDescent="0.15">
      <c r="A98" s="8">
        <v>93</v>
      </c>
      <c r="B98" s="66" t="s">
        <v>10</v>
      </c>
      <c r="C98" s="66"/>
      <c r="D98" s="66"/>
      <c r="E98" s="66"/>
      <c r="F98" s="66" t="s">
        <v>9</v>
      </c>
      <c r="G98" s="66"/>
      <c r="H98" s="66"/>
      <c r="I98" s="66"/>
      <c r="J98" s="66"/>
      <c r="K98" s="66"/>
      <c r="L98" s="66" t="s">
        <v>15</v>
      </c>
      <c r="M98" s="66"/>
      <c r="N98" s="66"/>
      <c r="O98" s="8" t="s">
        <v>14</v>
      </c>
      <c r="P98" s="66" t="s">
        <v>13</v>
      </c>
      <c r="Q98" s="66"/>
      <c r="R98" s="66"/>
      <c r="S98" s="8" t="s">
        <v>5</v>
      </c>
      <c r="T98" s="8">
        <v>10</v>
      </c>
      <c r="U98" s="12"/>
      <c r="V98" s="12"/>
      <c r="W98" s="11"/>
      <c r="X98" s="11"/>
      <c r="Y98" s="10">
        <f t="shared" si="3"/>
        <v>0</v>
      </c>
      <c r="Z98" s="8"/>
      <c r="AA98" s="8"/>
      <c r="AB98" s="8"/>
      <c r="AC98" s="8"/>
      <c r="AD98" s="8"/>
      <c r="AE98" s="8"/>
      <c r="AF98" s="8"/>
      <c r="AG98" s="8"/>
      <c r="AH98" s="9"/>
      <c r="AI98" s="9"/>
      <c r="AJ98" s="9"/>
      <c r="AK98" s="9"/>
      <c r="AL98" s="8"/>
      <c r="AM98" s="8"/>
      <c r="AN98" s="8"/>
      <c r="AO98" s="8"/>
      <c r="AP98" s="66" t="s">
        <v>0</v>
      </c>
      <c r="AQ98" s="66"/>
    </row>
    <row r="99" spans="1:124" s="7" customFormat="1" ht="74.25" hidden="1" customHeight="1" x14ac:dyDescent="0.15">
      <c r="A99" s="8">
        <v>94</v>
      </c>
      <c r="B99" s="66" t="s">
        <v>10</v>
      </c>
      <c r="C99" s="66"/>
      <c r="D99" s="66"/>
      <c r="E99" s="66"/>
      <c r="F99" s="66" t="s">
        <v>9</v>
      </c>
      <c r="G99" s="66"/>
      <c r="H99" s="66"/>
      <c r="I99" s="66"/>
      <c r="J99" s="66"/>
      <c r="K99" s="66"/>
      <c r="L99" s="66" t="s">
        <v>12</v>
      </c>
      <c r="M99" s="66"/>
      <c r="N99" s="66"/>
      <c r="O99" s="8" t="s">
        <v>7</v>
      </c>
      <c r="P99" s="66" t="s">
        <v>6</v>
      </c>
      <c r="Q99" s="66"/>
      <c r="R99" s="66"/>
      <c r="S99" s="8" t="s">
        <v>5</v>
      </c>
      <c r="T99" s="8">
        <v>3</v>
      </c>
      <c r="U99" s="12"/>
      <c r="V99" s="12"/>
      <c r="W99" s="11"/>
      <c r="X99" s="11"/>
      <c r="Y99" s="10">
        <f t="shared" si="3"/>
        <v>0</v>
      </c>
      <c r="Z99" s="8"/>
      <c r="AA99" s="8"/>
      <c r="AB99" s="8"/>
      <c r="AC99" s="8"/>
      <c r="AD99" s="8"/>
      <c r="AE99" s="8"/>
      <c r="AF99" s="8"/>
      <c r="AG99" s="8"/>
      <c r="AH99" s="9"/>
      <c r="AI99" s="9"/>
      <c r="AJ99" s="9"/>
      <c r="AK99" s="9"/>
      <c r="AL99" s="8"/>
      <c r="AM99" s="8"/>
      <c r="AN99" s="8"/>
      <c r="AO99" s="8"/>
      <c r="AP99" s="66" t="s">
        <v>0</v>
      </c>
      <c r="AQ99" s="66"/>
    </row>
    <row r="100" spans="1:124" s="7" customFormat="1" ht="87" hidden="1" customHeight="1" x14ac:dyDescent="0.15">
      <c r="A100" s="8">
        <v>95</v>
      </c>
      <c r="B100" s="66" t="s">
        <v>10</v>
      </c>
      <c r="C100" s="66"/>
      <c r="D100" s="66"/>
      <c r="E100" s="66"/>
      <c r="F100" s="66" t="s">
        <v>9</v>
      </c>
      <c r="G100" s="66"/>
      <c r="H100" s="66"/>
      <c r="I100" s="66"/>
      <c r="J100" s="66"/>
      <c r="K100" s="66"/>
      <c r="L100" s="66" t="s">
        <v>11</v>
      </c>
      <c r="M100" s="66"/>
      <c r="N100" s="66"/>
      <c r="O100" s="8" t="s">
        <v>7</v>
      </c>
      <c r="P100" s="66" t="s">
        <v>6</v>
      </c>
      <c r="Q100" s="66"/>
      <c r="R100" s="66"/>
      <c r="S100" s="8" t="s">
        <v>5</v>
      </c>
      <c r="T100" s="8">
        <v>3</v>
      </c>
      <c r="U100" s="12"/>
      <c r="V100" s="12"/>
      <c r="W100" s="11"/>
      <c r="X100" s="11"/>
      <c r="Y100" s="10">
        <f t="shared" si="3"/>
        <v>0</v>
      </c>
      <c r="Z100" s="8"/>
      <c r="AA100" s="8"/>
      <c r="AB100" s="8"/>
      <c r="AC100" s="8"/>
      <c r="AD100" s="8"/>
      <c r="AE100" s="8"/>
      <c r="AF100" s="8"/>
      <c r="AG100" s="8"/>
      <c r="AH100" s="9"/>
      <c r="AI100" s="9"/>
      <c r="AJ100" s="9"/>
      <c r="AK100" s="9"/>
      <c r="AL100" s="8"/>
      <c r="AM100" s="8"/>
      <c r="AN100" s="8"/>
      <c r="AO100" s="8"/>
      <c r="AP100" s="66" t="s">
        <v>0</v>
      </c>
      <c r="AQ100" s="66"/>
    </row>
    <row r="101" spans="1:124" s="7" customFormat="1" ht="98.25" hidden="1" customHeight="1" x14ac:dyDescent="0.15">
      <c r="A101" s="8">
        <v>96</v>
      </c>
      <c r="B101" s="66" t="s">
        <v>10</v>
      </c>
      <c r="C101" s="66"/>
      <c r="D101" s="66"/>
      <c r="E101" s="66"/>
      <c r="F101" s="66" t="s">
        <v>9</v>
      </c>
      <c r="G101" s="66"/>
      <c r="H101" s="66"/>
      <c r="I101" s="66"/>
      <c r="J101" s="66"/>
      <c r="K101" s="66"/>
      <c r="L101" s="66" t="s">
        <v>8</v>
      </c>
      <c r="M101" s="66"/>
      <c r="N101" s="66"/>
      <c r="O101" s="8" t="s">
        <v>7</v>
      </c>
      <c r="P101" s="66" t="s">
        <v>6</v>
      </c>
      <c r="Q101" s="66"/>
      <c r="R101" s="66"/>
      <c r="S101" s="8" t="s">
        <v>5</v>
      </c>
      <c r="T101" s="8">
        <v>3</v>
      </c>
      <c r="U101" s="12"/>
      <c r="V101" s="12"/>
      <c r="W101" s="11"/>
      <c r="X101" s="11"/>
      <c r="Y101" s="10">
        <f t="shared" si="3"/>
        <v>0</v>
      </c>
      <c r="Z101" s="8"/>
      <c r="AA101" s="8"/>
      <c r="AB101" s="8"/>
      <c r="AC101" s="8"/>
      <c r="AD101" s="8"/>
      <c r="AE101" s="8"/>
      <c r="AF101" s="8"/>
      <c r="AG101" s="8"/>
      <c r="AH101" s="9" t="s">
        <v>4</v>
      </c>
      <c r="AI101" s="9" t="s">
        <v>3</v>
      </c>
      <c r="AJ101" s="9" t="s">
        <v>2</v>
      </c>
      <c r="AK101" s="9" t="s">
        <v>1</v>
      </c>
      <c r="AL101" s="8"/>
      <c r="AM101" s="8"/>
      <c r="AN101" s="8"/>
      <c r="AO101" s="8"/>
      <c r="AP101" s="66" t="s">
        <v>0</v>
      </c>
      <c r="AQ101" s="66"/>
    </row>
    <row r="102" spans="1:124" s="6" customFormat="1" ht="119.25" customHeight="1" x14ac:dyDescent="0.15">
      <c r="A102" s="8"/>
      <c r="B102" s="66"/>
      <c r="C102" s="66"/>
      <c r="D102" s="66"/>
      <c r="E102" s="66"/>
      <c r="F102" s="66"/>
      <c r="G102" s="66"/>
      <c r="H102" s="66"/>
      <c r="I102" s="66"/>
      <c r="J102" s="66"/>
      <c r="K102" s="66"/>
      <c r="L102" s="66"/>
      <c r="M102" s="66"/>
      <c r="N102" s="66"/>
      <c r="O102" s="8"/>
      <c r="P102" s="66"/>
      <c r="Q102" s="66"/>
      <c r="R102" s="66"/>
      <c r="S102" s="8"/>
      <c r="T102" s="8"/>
      <c r="U102" s="12"/>
      <c r="V102" s="12"/>
      <c r="W102" s="11"/>
      <c r="X102" s="11"/>
      <c r="Y102" s="10"/>
      <c r="Z102" s="9"/>
      <c r="AA102" s="9"/>
      <c r="AB102" s="9"/>
      <c r="AC102" s="9"/>
      <c r="AD102" s="8"/>
      <c r="AE102" s="8"/>
      <c r="AF102" s="8"/>
      <c r="AG102" s="8"/>
      <c r="AH102" s="66"/>
      <c r="AI102" s="66"/>
      <c r="AJ102" s="7"/>
      <c r="AK102" s="7"/>
      <c r="AL102" s="7"/>
      <c r="AM102" s="7"/>
      <c r="AN102" s="7"/>
      <c r="AO102" s="7"/>
      <c r="AP102" s="7"/>
      <c r="AQ102" s="7"/>
      <c r="AR102" s="7"/>
      <c r="AS102" s="7"/>
      <c r="AT102" s="7"/>
      <c r="AU102" s="7"/>
      <c r="AV102" s="7"/>
      <c r="AW102" s="7"/>
      <c r="AX102" s="7"/>
      <c r="AY102" s="7"/>
      <c r="AZ102" s="7"/>
      <c r="BA102" s="7"/>
      <c r="BB102" s="7"/>
      <c r="BC102" s="7"/>
      <c r="BD102" s="7"/>
      <c r="BE102" s="7"/>
      <c r="BF102" s="7"/>
      <c r="BG102" s="7"/>
      <c r="BH102" s="7"/>
      <c r="BI102" s="7"/>
      <c r="BJ102" s="7"/>
      <c r="BK102" s="8"/>
      <c r="BL102" s="66"/>
      <c r="BM102" s="66"/>
      <c r="BN102" s="66"/>
      <c r="BO102" s="66"/>
      <c r="BP102" s="66"/>
      <c r="BQ102" s="66"/>
      <c r="BR102" s="66"/>
      <c r="BS102" s="66"/>
      <c r="BT102" s="66"/>
      <c r="BU102" s="66"/>
      <c r="BV102" s="66"/>
      <c r="BW102" s="66"/>
      <c r="BX102" s="66"/>
      <c r="BY102" s="8"/>
      <c r="BZ102" s="66"/>
      <c r="CA102" s="66"/>
      <c r="CB102" s="66"/>
      <c r="CC102" s="8"/>
      <c r="CD102" s="8"/>
      <c r="CE102" s="12"/>
      <c r="CF102" s="12"/>
      <c r="CG102" s="11"/>
      <c r="CH102" s="11"/>
      <c r="CI102" s="10"/>
      <c r="CJ102" s="9"/>
      <c r="CK102" s="9"/>
      <c r="CL102" s="9"/>
      <c r="CM102" s="9"/>
      <c r="CN102" s="8"/>
      <c r="CO102" s="8"/>
      <c r="CP102" s="8"/>
      <c r="CQ102" s="8"/>
      <c r="CR102" s="66"/>
      <c r="CS102" s="66"/>
      <c r="CT102" s="7"/>
      <c r="CU102" s="7"/>
      <c r="CV102" s="7"/>
      <c r="CW102" s="7"/>
      <c r="CX102" s="7"/>
      <c r="CY102" s="7"/>
      <c r="CZ102" s="7"/>
      <c r="DA102" s="7"/>
      <c r="DB102" s="7"/>
      <c r="DC102" s="7"/>
      <c r="DD102" s="7"/>
      <c r="DE102" s="7"/>
      <c r="DF102" s="7"/>
      <c r="DG102" s="7"/>
      <c r="DH102" s="7"/>
      <c r="DI102" s="7"/>
      <c r="DJ102" s="7"/>
      <c r="DK102" s="7"/>
      <c r="DL102" s="7"/>
      <c r="DM102" s="7"/>
      <c r="DN102" s="7"/>
      <c r="DO102" s="7"/>
      <c r="DP102" s="7"/>
      <c r="DQ102" s="7"/>
      <c r="DR102" s="7"/>
      <c r="DS102" s="7"/>
      <c r="DT102" s="7"/>
    </row>
    <row r="103" spans="1:124" s="6" customFormat="1" ht="155.25" customHeight="1" x14ac:dyDescent="0.15">
      <c r="A103" s="8"/>
      <c r="B103" s="66"/>
      <c r="C103" s="66"/>
      <c r="D103" s="66"/>
      <c r="E103" s="66"/>
      <c r="F103" s="66"/>
      <c r="G103" s="66"/>
      <c r="H103" s="66"/>
      <c r="I103" s="66"/>
      <c r="J103" s="66"/>
      <c r="K103" s="66"/>
      <c r="L103" s="66"/>
      <c r="M103" s="66"/>
      <c r="N103" s="66"/>
      <c r="O103" s="8"/>
      <c r="P103" s="66"/>
      <c r="Q103" s="66"/>
      <c r="R103" s="66"/>
      <c r="S103" s="8"/>
      <c r="T103" s="8"/>
      <c r="U103" s="12"/>
      <c r="V103" s="12"/>
      <c r="W103" s="11"/>
      <c r="X103" s="11"/>
      <c r="Y103" s="10"/>
      <c r="Z103" s="9"/>
      <c r="AA103" s="9"/>
      <c r="AB103" s="9"/>
      <c r="AC103" s="9"/>
      <c r="AD103" s="8"/>
      <c r="AE103" s="8"/>
      <c r="AF103" s="8"/>
      <c r="AG103" s="8"/>
      <c r="AH103" s="66"/>
      <c r="AI103" s="66"/>
      <c r="AJ103" s="7"/>
      <c r="AK103" s="7"/>
      <c r="AL103" s="7"/>
      <c r="AM103" s="7"/>
      <c r="AN103" s="7"/>
      <c r="AO103" s="7"/>
      <c r="AP103" s="7"/>
      <c r="AQ103" s="7"/>
      <c r="AR103" s="7"/>
      <c r="AS103" s="7"/>
      <c r="AT103" s="7"/>
      <c r="AU103" s="7"/>
      <c r="AV103" s="7"/>
      <c r="AW103" s="7"/>
      <c r="AX103" s="7"/>
      <c r="AY103" s="7"/>
      <c r="AZ103" s="7"/>
      <c r="BA103" s="7"/>
      <c r="BB103" s="7"/>
      <c r="BC103" s="7"/>
      <c r="BD103" s="7"/>
      <c r="BE103" s="7"/>
      <c r="BF103" s="7"/>
      <c r="BG103" s="7"/>
      <c r="BH103" s="7"/>
      <c r="BI103" s="7"/>
      <c r="BJ103" s="7"/>
      <c r="BK103" s="8"/>
      <c r="BL103" s="66"/>
      <c r="BM103" s="66"/>
      <c r="BN103" s="66"/>
      <c r="BO103" s="66"/>
      <c r="BP103" s="66"/>
      <c r="BQ103" s="66"/>
      <c r="BR103" s="66"/>
      <c r="BS103" s="66"/>
      <c r="BT103" s="66"/>
      <c r="BU103" s="66"/>
      <c r="BV103" s="66"/>
      <c r="BW103" s="66"/>
      <c r="BX103" s="66"/>
      <c r="BY103" s="8"/>
      <c r="BZ103" s="66"/>
      <c r="CA103" s="66"/>
      <c r="CB103" s="66"/>
      <c r="CC103" s="8"/>
      <c r="CD103" s="8"/>
      <c r="CE103" s="12"/>
      <c r="CF103" s="12"/>
      <c r="CG103" s="11"/>
      <c r="CH103" s="11"/>
      <c r="CI103" s="10"/>
      <c r="CJ103" s="9"/>
      <c r="CK103" s="9"/>
      <c r="CL103" s="9"/>
      <c r="CM103" s="9"/>
      <c r="CN103" s="8"/>
      <c r="CO103" s="8"/>
      <c r="CP103" s="8"/>
      <c r="CQ103" s="8"/>
      <c r="CR103" s="66"/>
      <c r="CS103" s="66"/>
      <c r="CT103" s="7"/>
      <c r="CU103" s="7"/>
      <c r="CV103" s="7"/>
      <c r="CW103" s="7"/>
      <c r="CX103" s="7"/>
      <c r="CY103" s="7"/>
      <c r="CZ103" s="7"/>
      <c r="DA103" s="7"/>
      <c r="DB103" s="7"/>
      <c r="DC103" s="7"/>
      <c r="DD103" s="7"/>
      <c r="DE103" s="7"/>
      <c r="DF103" s="7"/>
      <c r="DG103" s="7"/>
      <c r="DH103" s="7"/>
      <c r="DI103" s="7"/>
      <c r="DJ103" s="7"/>
      <c r="DK103" s="7"/>
      <c r="DL103" s="7"/>
      <c r="DM103" s="7"/>
      <c r="DN103" s="7"/>
      <c r="DO103" s="7"/>
      <c r="DP103" s="7"/>
      <c r="DQ103" s="7"/>
      <c r="DR103" s="7"/>
      <c r="DS103" s="7"/>
      <c r="DT103" s="7"/>
    </row>
    <row r="104" spans="1:124" s="6" customFormat="1" ht="79.5" customHeight="1" x14ac:dyDescent="0.15">
      <c r="A104" s="8"/>
      <c r="B104" s="66"/>
      <c r="C104" s="66"/>
      <c r="D104" s="66"/>
      <c r="E104" s="66"/>
      <c r="F104" s="66"/>
      <c r="G104" s="66"/>
      <c r="H104" s="66"/>
      <c r="I104" s="66"/>
      <c r="J104" s="66"/>
      <c r="K104" s="66"/>
      <c r="L104" s="66"/>
      <c r="M104" s="66"/>
      <c r="N104" s="66"/>
      <c r="O104" s="8"/>
      <c r="P104" s="66"/>
      <c r="Q104" s="66"/>
      <c r="R104" s="66"/>
      <c r="S104" s="8"/>
      <c r="T104" s="8"/>
      <c r="U104" s="12"/>
      <c r="V104" s="12"/>
      <c r="W104" s="11"/>
      <c r="X104" s="11"/>
      <c r="Y104" s="10"/>
      <c r="Z104" s="9"/>
      <c r="AA104" s="9"/>
      <c r="AB104" s="9"/>
      <c r="AC104" s="9"/>
      <c r="AD104" s="8"/>
      <c r="AE104" s="8"/>
      <c r="AF104" s="8"/>
      <c r="AG104" s="8"/>
      <c r="AH104" s="66"/>
      <c r="AI104" s="66"/>
      <c r="AJ104" s="7"/>
      <c r="AK104" s="7"/>
      <c r="AL104" s="7"/>
      <c r="AM104" s="7"/>
      <c r="AN104" s="7"/>
      <c r="AO104" s="7"/>
      <c r="AP104" s="7"/>
      <c r="AQ104" s="7"/>
      <c r="AR104" s="7"/>
      <c r="AS104" s="7"/>
      <c r="AT104" s="7"/>
      <c r="AU104" s="7"/>
      <c r="AV104" s="7"/>
      <c r="AW104" s="7"/>
      <c r="AX104" s="7"/>
      <c r="AY104" s="7"/>
      <c r="AZ104" s="7"/>
      <c r="BA104" s="7"/>
      <c r="BB104" s="7"/>
      <c r="BC104" s="7"/>
      <c r="BD104" s="7"/>
      <c r="BE104" s="7"/>
      <c r="BF104" s="7"/>
      <c r="BG104" s="7"/>
      <c r="BH104" s="7"/>
      <c r="BI104" s="7"/>
      <c r="BJ104" s="7"/>
      <c r="BK104" s="8"/>
      <c r="BL104" s="66"/>
      <c r="BM104" s="66"/>
      <c r="BN104" s="66"/>
      <c r="BO104" s="66"/>
      <c r="BP104" s="66"/>
      <c r="BQ104" s="66"/>
      <c r="BR104" s="66"/>
      <c r="BS104" s="66"/>
      <c r="BT104" s="66"/>
      <c r="BU104" s="66"/>
      <c r="BV104" s="66"/>
      <c r="BW104" s="66"/>
      <c r="BX104" s="66"/>
      <c r="BY104" s="8"/>
      <c r="BZ104" s="66"/>
      <c r="CA104" s="66"/>
      <c r="CB104" s="66"/>
      <c r="CC104" s="8"/>
      <c r="CD104" s="8"/>
      <c r="CE104" s="12"/>
      <c r="CF104" s="12"/>
      <c r="CG104" s="11"/>
      <c r="CH104" s="11"/>
      <c r="CI104" s="10"/>
      <c r="CJ104" s="9"/>
      <c r="CK104" s="9"/>
      <c r="CL104" s="9"/>
      <c r="CM104" s="9"/>
      <c r="CN104" s="8"/>
      <c r="CO104" s="8"/>
      <c r="CP104" s="8"/>
      <c r="CQ104" s="8"/>
      <c r="CR104" s="66"/>
      <c r="CS104" s="66"/>
      <c r="CT104" s="7"/>
      <c r="CU104" s="7"/>
      <c r="CV104" s="7"/>
      <c r="CW104" s="7"/>
      <c r="CX104" s="7"/>
      <c r="CY104" s="7"/>
      <c r="CZ104" s="7"/>
      <c r="DA104" s="7"/>
      <c r="DB104" s="7"/>
      <c r="DC104" s="7"/>
      <c r="DD104" s="7"/>
      <c r="DE104" s="7"/>
      <c r="DF104" s="7"/>
      <c r="DG104" s="7"/>
      <c r="DH104" s="7"/>
      <c r="DI104" s="7"/>
      <c r="DJ104" s="7"/>
      <c r="DK104" s="7"/>
      <c r="DL104" s="7"/>
      <c r="DM104" s="7"/>
      <c r="DN104" s="7"/>
      <c r="DO104" s="7"/>
      <c r="DP104" s="7"/>
      <c r="DQ104" s="7"/>
      <c r="DR104" s="7"/>
      <c r="DS104" s="7"/>
      <c r="DT104" s="7"/>
    </row>
    <row r="105" spans="1:124" s="6" customFormat="1" ht="285.75" customHeight="1" x14ac:dyDescent="0.15">
      <c r="A105" s="8"/>
      <c r="B105" s="66"/>
      <c r="C105" s="66"/>
      <c r="D105" s="66"/>
      <c r="E105" s="66"/>
      <c r="F105" s="66"/>
      <c r="G105" s="66"/>
      <c r="H105" s="66"/>
      <c r="I105" s="66"/>
      <c r="J105" s="66"/>
      <c r="K105" s="66"/>
      <c r="L105" s="66"/>
      <c r="M105" s="66"/>
      <c r="N105" s="66"/>
      <c r="O105" s="8"/>
      <c r="P105" s="66"/>
      <c r="Q105" s="66"/>
      <c r="R105" s="66"/>
      <c r="S105" s="8"/>
      <c r="T105" s="8"/>
      <c r="U105" s="12"/>
      <c r="V105" s="12"/>
      <c r="W105" s="11"/>
      <c r="X105" s="11"/>
      <c r="Y105" s="10"/>
      <c r="Z105" s="9"/>
      <c r="AA105" s="9"/>
      <c r="AB105" s="9"/>
      <c r="AC105" s="9"/>
      <c r="AD105" s="8"/>
      <c r="AE105" s="8"/>
      <c r="AF105" s="8"/>
      <c r="AG105" s="8"/>
      <c r="AH105" s="66"/>
      <c r="AI105" s="66"/>
      <c r="AJ105" s="7"/>
      <c r="AK105" s="7"/>
      <c r="AL105" s="7"/>
      <c r="AM105" s="7"/>
      <c r="AN105" s="7"/>
      <c r="AO105" s="7"/>
      <c r="AP105" s="7"/>
      <c r="AQ105" s="7"/>
      <c r="AR105" s="7"/>
      <c r="AS105" s="7"/>
      <c r="AT105" s="7"/>
      <c r="AU105" s="7"/>
      <c r="AV105" s="7"/>
      <c r="AW105" s="7"/>
      <c r="AX105" s="7"/>
      <c r="AY105" s="7"/>
      <c r="AZ105" s="7"/>
      <c r="BA105" s="7"/>
      <c r="BB105" s="7"/>
      <c r="BC105" s="7"/>
      <c r="BD105" s="7"/>
      <c r="BE105" s="7"/>
      <c r="BF105" s="7"/>
      <c r="BG105" s="7"/>
      <c r="BH105" s="7"/>
      <c r="BI105" s="7"/>
      <c r="BJ105" s="7"/>
      <c r="BK105" s="8"/>
      <c r="BL105" s="66"/>
      <c r="BM105" s="66"/>
      <c r="BN105" s="66"/>
      <c r="BO105" s="66"/>
      <c r="BP105" s="66"/>
      <c r="BQ105" s="66"/>
      <c r="BR105" s="66"/>
      <c r="BS105" s="66"/>
      <c r="BT105" s="66"/>
      <c r="BU105" s="66"/>
      <c r="BV105" s="66"/>
      <c r="BW105" s="66"/>
      <c r="BX105" s="66"/>
      <c r="BY105" s="8"/>
      <c r="BZ105" s="66"/>
      <c r="CA105" s="66"/>
      <c r="CB105" s="66"/>
      <c r="CC105" s="8"/>
      <c r="CD105" s="8"/>
      <c r="CE105" s="12"/>
      <c r="CF105" s="12"/>
      <c r="CG105" s="11"/>
      <c r="CH105" s="11"/>
      <c r="CI105" s="10"/>
      <c r="CJ105" s="9"/>
      <c r="CK105" s="9"/>
      <c r="CL105" s="9"/>
      <c r="CM105" s="9"/>
      <c r="CN105" s="8"/>
      <c r="CO105" s="8"/>
      <c r="CP105" s="8"/>
      <c r="CQ105" s="8"/>
      <c r="CR105" s="66"/>
      <c r="CS105" s="66"/>
      <c r="CT105" s="7"/>
      <c r="CU105" s="7"/>
      <c r="CV105" s="7"/>
      <c r="CW105" s="7"/>
      <c r="CX105" s="7"/>
      <c r="CY105" s="7"/>
      <c r="CZ105" s="7"/>
      <c r="DA105" s="7"/>
      <c r="DB105" s="7"/>
      <c r="DC105" s="7"/>
      <c r="DD105" s="7"/>
      <c r="DE105" s="7"/>
      <c r="DF105" s="7"/>
      <c r="DG105" s="7"/>
      <c r="DH105" s="7"/>
      <c r="DI105" s="7"/>
      <c r="DJ105" s="7"/>
      <c r="DK105" s="7"/>
      <c r="DL105" s="7"/>
      <c r="DM105" s="7"/>
      <c r="DN105" s="7"/>
      <c r="DO105" s="7"/>
      <c r="DP105" s="7"/>
      <c r="DQ105" s="7"/>
      <c r="DR105" s="7"/>
      <c r="DS105" s="7"/>
      <c r="DT105" s="7"/>
    </row>
    <row r="106" spans="1:124" s="6" customFormat="1" ht="184.5" customHeight="1" x14ac:dyDescent="0.15">
      <c r="A106" s="8"/>
      <c r="B106" s="66"/>
      <c r="C106" s="66"/>
      <c r="D106" s="66"/>
      <c r="E106" s="66"/>
      <c r="F106" s="66"/>
      <c r="G106" s="66"/>
      <c r="H106" s="66"/>
      <c r="I106" s="66"/>
      <c r="J106" s="66"/>
      <c r="K106" s="66"/>
      <c r="L106" s="66"/>
      <c r="M106" s="66"/>
      <c r="N106" s="66"/>
      <c r="O106" s="8"/>
      <c r="P106" s="66"/>
      <c r="Q106" s="66"/>
      <c r="R106" s="66"/>
      <c r="S106" s="8"/>
      <c r="T106" s="8"/>
      <c r="U106" s="12"/>
      <c r="V106" s="12"/>
      <c r="W106" s="11"/>
      <c r="X106" s="11"/>
      <c r="Y106" s="10"/>
      <c r="Z106" s="9"/>
      <c r="AA106" s="9"/>
      <c r="AB106" s="9"/>
      <c r="AC106" s="9"/>
      <c r="AD106" s="8"/>
      <c r="AE106" s="8"/>
      <c r="AF106" s="8"/>
      <c r="AG106" s="8"/>
      <c r="AH106" s="66"/>
      <c r="AI106" s="66"/>
      <c r="AJ106" s="7"/>
      <c r="AK106" s="7"/>
      <c r="AL106" s="7"/>
      <c r="AM106" s="7"/>
      <c r="AN106" s="7"/>
      <c r="AO106" s="7"/>
      <c r="AP106" s="7"/>
      <c r="AQ106" s="7"/>
      <c r="AR106" s="7"/>
      <c r="AS106" s="7"/>
      <c r="AT106" s="7"/>
      <c r="AU106" s="7"/>
      <c r="AV106" s="7"/>
      <c r="AW106" s="7"/>
      <c r="AX106" s="7"/>
      <c r="AY106" s="7"/>
      <c r="AZ106" s="7"/>
      <c r="BA106" s="7"/>
      <c r="BB106" s="7"/>
      <c r="BC106" s="7"/>
      <c r="BD106" s="7"/>
      <c r="BE106" s="7"/>
      <c r="BF106" s="7"/>
      <c r="BG106" s="7"/>
      <c r="BH106" s="7"/>
      <c r="BI106" s="7"/>
      <c r="BJ106" s="7"/>
      <c r="BK106" s="8"/>
      <c r="BL106" s="66"/>
      <c r="BM106" s="66"/>
      <c r="BN106" s="66"/>
      <c r="BO106" s="66"/>
      <c r="BP106" s="66"/>
      <c r="BQ106" s="66"/>
      <c r="BR106" s="66"/>
      <c r="BS106" s="66"/>
      <c r="BT106" s="66"/>
      <c r="BU106" s="66"/>
      <c r="BV106" s="66"/>
      <c r="BW106" s="66"/>
      <c r="BX106" s="66"/>
      <c r="BY106" s="8"/>
      <c r="BZ106" s="66"/>
      <c r="CA106" s="66"/>
      <c r="CB106" s="66"/>
      <c r="CC106" s="8"/>
      <c r="CD106" s="8"/>
      <c r="CE106" s="12"/>
      <c r="CF106" s="12"/>
      <c r="CG106" s="11"/>
      <c r="CH106" s="11"/>
      <c r="CI106" s="10"/>
      <c r="CJ106" s="9"/>
      <c r="CK106" s="9"/>
      <c r="CL106" s="9"/>
      <c r="CM106" s="9"/>
      <c r="CN106" s="8"/>
      <c r="CO106" s="8"/>
      <c r="CP106" s="8"/>
      <c r="CQ106" s="8"/>
      <c r="CR106" s="66"/>
      <c r="CS106" s="66"/>
      <c r="CT106" s="7"/>
      <c r="CU106" s="7"/>
      <c r="CV106" s="7"/>
      <c r="CW106" s="7"/>
      <c r="CX106" s="7"/>
      <c r="CY106" s="7"/>
      <c r="CZ106" s="7"/>
      <c r="DA106" s="7"/>
      <c r="DB106" s="7"/>
      <c r="DC106" s="7"/>
      <c r="DD106" s="7"/>
      <c r="DE106" s="7"/>
      <c r="DF106" s="7"/>
      <c r="DG106" s="7"/>
      <c r="DH106" s="7"/>
      <c r="DI106" s="7"/>
      <c r="DJ106" s="7"/>
      <c r="DK106" s="7"/>
      <c r="DL106" s="7"/>
      <c r="DM106" s="7"/>
      <c r="DN106" s="7"/>
      <c r="DO106" s="7"/>
      <c r="DP106" s="7"/>
      <c r="DQ106" s="7"/>
      <c r="DR106" s="7"/>
      <c r="DS106" s="7"/>
      <c r="DT106" s="7"/>
    </row>
    <row r="107" spans="1:124" s="6" customFormat="1" ht="178.5" customHeight="1" x14ac:dyDescent="0.15">
      <c r="A107" s="8"/>
      <c r="B107" s="66"/>
      <c r="C107" s="66"/>
      <c r="D107" s="66"/>
      <c r="E107" s="66"/>
      <c r="F107" s="66"/>
      <c r="G107" s="66"/>
      <c r="H107" s="66"/>
      <c r="I107" s="66"/>
      <c r="J107" s="66"/>
      <c r="K107" s="66"/>
      <c r="L107" s="66"/>
      <c r="M107" s="66"/>
      <c r="N107" s="66"/>
      <c r="O107" s="8"/>
      <c r="P107" s="66"/>
      <c r="Q107" s="66"/>
      <c r="R107" s="66"/>
      <c r="S107" s="8"/>
      <c r="T107" s="8"/>
      <c r="U107" s="12"/>
      <c r="V107" s="12"/>
      <c r="W107" s="11"/>
      <c r="X107" s="11"/>
      <c r="Y107" s="10"/>
      <c r="Z107" s="9"/>
      <c r="AA107" s="9"/>
      <c r="AB107" s="9"/>
      <c r="AC107" s="9"/>
      <c r="AD107" s="8"/>
      <c r="AE107" s="8"/>
      <c r="AF107" s="8"/>
      <c r="AG107" s="8"/>
      <c r="AH107" s="66"/>
      <c r="AI107" s="66"/>
      <c r="AJ107" s="7"/>
      <c r="AK107" s="7"/>
      <c r="AL107" s="7"/>
      <c r="AM107" s="7"/>
      <c r="AN107" s="7"/>
      <c r="AO107" s="7"/>
      <c r="AP107" s="7"/>
      <c r="AQ107" s="7"/>
      <c r="AR107" s="7"/>
      <c r="AS107" s="7"/>
      <c r="AT107" s="7"/>
      <c r="AU107" s="7"/>
      <c r="AV107" s="7"/>
      <c r="AW107" s="7"/>
      <c r="AX107" s="7"/>
      <c r="AY107" s="7"/>
      <c r="AZ107" s="7"/>
      <c r="BA107" s="7"/>
      <c r="BB107" s="7"/>
      <c r="BC107" s="7"/>
      <c r="BD107" s="7"/>
      <c r="BE107" s="7"/>
      <c r="BF107" s="7"/>
      <c r="BG107" s="7"/>
      <c r="BH107" s="7"/>
      <c r="BI107" s="7"/>
      <c r="BJ107" s="7"/>
      <c r="BK107" s="8"/>
      <c r="BL107" s="66"/>
      <c r="BM107" s="66"/>
      <c r="BN107" s="66"/>
      <c r="BO107" s="66"/>
      <c r="BP107" s="66"/>
      <c r="BQ107" s="66"/>
      <c r="BR107" s="66"/>
      <c r="BS107" s="66"/>
      <c r="BT107" s="66"/>
      <c r="BU107" s="66"/>
      <c r="BV107" s="66"/>
      <c r="BW107" s="66"/>
      <c r="BX107" s="66"/>
      <c r="BY107" s="8"/>
      <c r="BZ107" s="66"/>
      <c r="CA107" s="66"/>
      <c r="CB107" s="66"/>
      <c r="CC107" s="8"/>
      <c r="CD107" s="8"/>
      <c r="CE107" s="12"/>
      <c r="CF107" s="12"/>
      <c r="CG107" s="11"/>
      <c r="CH107" s="11"/>
      <c r="CI107" s="10"/>
      <c r="CJ107" s="9"/>
      <c r="CK107" s="9"/>
      <c r="CL107" s="9"/>
      <c r="CM107" s="9"/>
      <c r="CN107" s="8"/>
      <c r="CO107" s="8"/>
      <c r="CP107" s="8"/>
      <c r="CQ107" s="8"/>
      <c r="CR107" s="66"/>
      <c r="CS107" s="66"/>
      <c r="CT107" s="7"/>
      <c r="CU107" s="7"/>
      <c r="CV107" s="7"/>
      <c r="CW107" s="7"/>
      <c r="CX107" s="7"/>
      <c r="CY107" s="7"/>
      <c r="CZ107" s="7"/>
      <c r="DA107" s="7"/>
      <c r="DB107" s="7"/>
      <c r="DC107" s="7"/>
      <c r="DD107" s="7"/>
      <c r="DE107" s="7"/>
      <c r="DF107" s="7"/>
      <c r="DG107" s="7"/>
      <c r="DH107" s="7"/>
      <c r="DI107" s="7"/>
      <c r="DJ107" s="7"/>
      <c r="DK107" s="7"/>
      <c r="DL107" s="7"/>
      <c r="DM107" s="7"/>
      <c r="DN107" s="7"/>
      <c r="DO107" s="7"/>
      <c r="DP107" s="7"/>
      <c r="DQ107" s="7"/>
      <c r="DR107" s="7"/>
      <c r="DS107" s="7"/>
      <c r="DT107" s="7"/>
    </row>
    <row r="108" spans="1:124" s="6" customFormat="1" ht="72" customHeight="1" x14ac:dyDescent="0.15">
      <c r="A108" s="8"/>
      <c r="B108" s="66"/>
      <c r="C108" s="66"/>
      <c r="D108" s="66"/>
      <c r="E108" s="66"/>
      <c r="F108" s="66"/>
      <c r="G108" s="66"/>
      <c r="H108" s="66"/>
      <c r="I108" s="66"/>
      <c r="J108" s="66"/>
      <c r="K108" s="66"/>
      <c r="L108" s="66"/>
      <c r="M108" s="66"/>
      <c r="N108" s="66"/>
      <c r="O108" s="8"/>
      <c r="P108" s="66"/>
      <c r="Q108" s="66"/>
      <c r="R108" s="66"/>
      <c r="S108" s="8"/>
      <c r="T108" s="8"/>
      <c r="U108" s="12"/>
      <c r="V108" s="12"/>
      <c r="W108" s="11"/>
      <c r="X108" s="11"/>
      <c r="Y108" s="10"/>
      <c r="Z108" s="9"/>
      <c r="AA108" s="9"/>
      <c r="AB108" s="9"/>
      <c r="AC108" s="9"/>
      <c r="AD108" s="8"/>
      <c r="AE108" s="8"/>
      <c r="AF108" s="8"/>
      <c r="AG108" s="8"/>
      <c r="AH108" s="66"/>
      <c r="AI108" s="66"/>
      <c r="AJ108" s="7"/>
      <c r="AK108" s="7"/>
      <c r="AL108" s="7"/>
      <c r="AM108" s="7"/>
      <c r="AN108" s="7"/>
      <c r="AO108" s="7"/>
      <c r="AP108" s="7"/>
      <c r="AQ108" s="7"/>
      <c r="AR108" s="7"/>
      <c r="AS108" s="7"/>
      <c r="AT108" s="7"/>
      <c r="AU108" s="7"/>
      <c r="AV108" s="7"/>
      <c r="AW108" s="7"/>
      <c r="AX108" s="7"/>
      <c r="AY108" s="7"/>
      <c r="AZ108" s="7"/>
      <c r="BA108" s="7"/>
      <c r="BB108" s="7"/>
      <c r="BC108" s="7"/>
      <c r="BD108" s="7"/>
      <c r="BE108" s="7"/>
      <c r="BF108" s="7"/>
      <c r="BG108" s="7"/>
      <c r="BH108" s="7"/>
      <c r="BI108" s="7"/>
      <c r="BJ108" s="7"/>
      <c r="BK108" s="8"/>
      <c r="BL108" s="66"/>
      <c r="BM108" s="66"/>
      <c r="BN108" s="66"/>
      <c r="BO108" s="66"/>
      <c r="BP108" s="66"/>
      <c r="BQ108" s="66"/>
      <c r="BR108" s="66"/>
      <c r="BS108" s="66"/>
      <c r="BT108" s="66"/>
      <c r="BU108" s="66"/>
      <c r="BV108" s="66"/>
      <c r="BW108" s="66"/>
      <c r="BX108" s="66"/>
      <c r="BY108" s="8"/>
      <c r="BZ108" s="66"/>
      <c r="CA108" s="66"/>
      <c r="CB108" s="66"/>
      <c r="CC108" s="8"/>
      <c r="CD108" s="8"/>
      <c r="CE108" s="12"/>
      <c r="CF108" s="12"/>
      <c r="CG108" s="11"/>
      <c r="CH108" s="11"/>
      <c r="CI108" s="10"/>
      <c r="CJ108" s="9"/>
      <c r="CK108" s="9"/>
      <c r="CL108" s="9"/>
      <c r="CM108" s="9"/>
      <c r="CN108" s="8"/>
      <c r="CO108" s="8"/>
      <c r="CP108" s="8"/>
      <c r="CQ108" s="8"/>
      <c r="CR108" s="66"/>
      <c r="CS108" s="66"/>
      <c r="CT108" s="7"/>
      <c r="CU108" s="7"/>
      <c r="CV108" s="7"/>
      <c r="CW108" s="7"/>
      <c r="CX108" s="7"/>
      <c r="CY108" s="7"/>
      <c r="CZ108" s="7"/>
      <c r="DA108" s="7"/>
      <c r="DB108" s="7"/>
      <c r="DC108" s="7"/>
      <c r="DD108" s="7"/>
      <c r="DE108" s="7"/>
      <c r="DF108" s="7"/>
      <c r="DG108" s="7"/>
      <c r="DH108" s="7"/>
      <c r="DI108" s="7"/>
      <c r="DJ108" s="7"/>
      <c r="DK108" s="7"/>
      <c r="DL108" s="7"/>
      <c r="DM108" s="7"/>
      <c r="DN108" s="7"/>
      <c r="DO108" s="7"/>
      <c r="DP108" s="7"/>
      <c r="DQ108" s="7"/>
      <c r="DR108" s="7"/>
      <c r="DS108" s="7"/>
      <c r="DT108" s="7"/>
    </row>
    <row r="109" spans="1:124" s="6" customFormat="1" ht="107.25" customHeight="1" x14ac:dyDescent="0.15">
      <c r="A109" s="8"/>
      <c r="B109" s="66"/>
      <c r="C109" s="66"/>
      <c r="D109" s="66"/>
      <c r="E109" s="66"/>
      <c r="F109" s="66"/>
      <c r="G109" s="66"/>
      <c r="H109" s="66"/>
      <c r="I109" s="66"/>
      <c r="J109" s="66"/>
      <c r="K109" s="66"/>
      <c r="L109" s="66"/>
      <c r="M109" s="66"/>
      <c r="N109" s="66"/>
      <c r="O109" s="8"/>
      <c r="P109" s="66"/>
      <c r="Q109" s="66"/>
      <c r="R109" s="66"/>
      <c r="S109" s="8"/>
      <c r="T109" s="8"/>
      <c r="U109" s="12"/>
      <c r="V109" s="12"/>
      <c r="W109" s="11"/>
      <c r="X109" s="11"/>
      <c r="Y109" s="10"/>
      <c r="Z109" s="9"/>
      <c r="AA109" s="9"/>
      <c r="AB109" s="9"/>
      <c r="AC109" s="9"/>
      <c r="AD109" s="8"/>
      <c r="AE109" s="8"/>
      <c r="AF109" s="8"/>
      <c r="AG109" s="8"/>
      <c r="AH109" s="66"/>
      <c r="AI109" s="66"/>
      <c r="AJ109" s="7"/>
      <c r="AK109" s="7"/>
      <c r="AL109" s="7"/>
      <c r="AM109" s="7"/>
      <c r="AN109" s="7"/>
      <c r="AO109" s="7"/>
      <c r="AP109" s="7"/>
      <c r="AQ109" s="7"/>
      <c r="AR109" s="7"/>
      <c r="AS109" s="7"/>
      <c r="AT109" s="7"/>
      <c r="AU109" s="7"/>
      <c r="AV109" s="7"/>
      <c r="AW109" s="7"/>
      <c r="AX109" s="7"/>
      <c r="AY109" s="7"/>
      <c r="AZ109" s="7"/>
      <c r="BA109" s="7"/>
      <c r="BB109" s="7"/>
      <c r="BC109" s="7"/>
      <c r="BD109" s="7"/>
      <c r="BE109" s="7"/>
      <c r="BF109" s="7"/>
      <c r="BG109" s="7"/>
      <c r="BH109" s="7"/>
      <c r="BI109" s="7"/>
      <c r="BJ109" s="7"/>
      <c r="BK109" s="8"/>
      <c r="BL109" s="66"/>
      <c r="BM109" s="66"/>
      <c r="BN109" s="66"/>
      <c r="BO109" s="66"/>
      <c r="BP109" s="66"/>
      <c r="BQ109" s="66"/>
      <c r="BR109" s="66"/>
      <c r="BS109" s="66"/>
      <c r="BT109" s="66"/>
      <c r="BU109" s="66"/>
      <c r="BV109" s="66"/>
      <c r="BW109" s="66"/>
      <c r="BX109" s="66"/>
      <c r="BY109" s="8"/>
      <c r="BZ109" s="66"/>
      <c r="CA109" s="66"/>
      <c r="CB109" s="66"/>
      <c r="CC109" s="8"/>
      <c r="CD109" s="8"/>
      <c r="CE109" s="12"/>
      <c r="CF109" s="12"/>
      <c r="CG109" s="11"/>
      <c r="CH109" s="11"/>
      <c r="CI109" s="10"/>
      <c r="CJ109" s="9"/>
      <c r="CK109" s="9"/>
      <c r="CL109" s="9"/>
      <c r="CM109" s="9"/>
      <c r="CN109" s="8"/>
      <c r="CO109" s="8"/>
      <c r="CP109" s="8"/>
      <c r="CQ109" s="8"/>
      <c r="CR109" s="66"/>
      <c r="CS109" s="66"/>
      <c r="CT109" s="7"/>
      <c r="CU109" s="7"/>
      <c r="CV109" s="7"/>
      <c r="CW109" s="7"/>
      <c r="CX109" s="7"/>
      <c r="CY109" s="7"/>
      <c r="CZ109" s="7"/>
      <c r="DA109" s="7"/>
      <c r="DB109" s="7"/>
      <c r="DC109" s="7"/>
      <c r="DD109" s="7"/>
      <c r="DE109" s="7"/>
      <c r="DF109" s="7"/>
      <c r="DG109" s="7"/>
      <c r="DH109" s="7"/>
      <c r="DI109" s="7"/>
      <c r="DJ109" s="7"/>
      <c r="DK109" s="7"/>
      <c r="DL109" s="7"/>
      <c r="DM109" s="7"/>
      <c r="DN109" s="7"/>
      <c r="DO109" s="7"/>
      <c r="DP109" s="7"/>
      <c r="DQ109" s="7"/>
      <c r="DR109" s="7"/>
      <c r="DS109" s="7"/>
      <c r="DT109" s="7"/>
    </row>
    <row r="110" spans="1:124" s="6" customFormat="1" ht="72" customHeight="1" x14ac:dyDescent="0.15">
      <c r="A110" s="8"/>
      <c r="B110" s="66"/>
      <c r="C110" s="66"/>
      <c r="D110" s="66"/>
      <c r="E110" s="66"/>
      <c r="F110" s="66"/>
      <c r="G110" s="66"/>
      <c r="H110" s="66"/>
      <c r="I110" s="66"/>
      <c r="J110" s="66"/>
      <c r="K110" s="66"/>
      <c r="L110" s="66"/>
      <c r="M110" s="66"/>
      <c r="N110" s="66"/>
      <c r="O110" s="8"/>
      <c r="P110" s="66"/>
      <c r="Q110" s="66"/>
      <c r="R110" s="66"/>
      <c r="S110" s="8"/>
      <c r="T110" s="8"/>
      <c r="U110" s="12"/>
      <c r="V110" s="12"/>
      <c r="W110" s="11"/>
      <c r="X110" s="11"/>
      <c r="Y110" s="10"/>
      <c r="Z110" s="9"/>
      <c r="AA110" s="9"/>
      <c r="AB110" s="9"/>
      <c r="AC110" s="9"/>
      <c r="AD110" s="8"/>
      <c r="AE110" s="8"/>
      <c r="AF110" s="8"/>
      <c r="AG110" s="8"/>
      <c r="AH110" s="66"/>
      <c r="AI110" s="66"/>
      <c r="AJ110" s="7"/>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7"/>
      <c r="BI110" s="7"/>
      <c r="BJ110" s="7"/>
      <c r="BK110" s="8"/>
      <c r="BL110" s="66"/>
      <c r="BM110" s="66"/>
      <c r="BN110" s="66"/>
      <c r="BO110" s="66"/>
      <c r="BP110" s="66"/>
      <c r="BQ110" s="66"/>
      <c r="BR110" s="66"/>
      <c r="BS110" s="66"/>
      <c r="BT110" s="66"/>
      <c r="BU110" s="66"/>
      <c r="BV110" s="66"/>
      <c r="BW110" s="66"/>
      <c r="BX110" s="66"/>
      <c r="BY110" s="8"/>
      <c r="BZ110" s="66"/>
      <c r="CA110" s="66"/>
      <c r="CB110" s="66"/>
      <c r="CC110" s="8"/>
      <c r="CD110" s="8"/>
      <c r="CE110" s="12"/>
      <c r="CF110" s="12"/>
      <c r="CG110" s="11"/>
      <c r="CH110" s="11"/>
      <c r="CI110" s="10"/>
      <c r="CJ110" s="9"/>
      <c r="CK110" s="9"/>
      <c r="CL110" s="9"/>
      <c r="CM110" s="9"/>
      <c r="CN110" s="8"/>
      <c r="CO110" s="8"/>
      <c r="CP110" s="8"/>
      <c r="CQ110" s="8"/>
      <c r="CR110" s="66"/>
      <c r="CS110" s="66"/>
      <c r="CT110" s="7"/>
      <c r="CU110" s="7"/>
      <c r="CV110" s="7"/>
      <c r="CW110" s="7"/>
      <c r="CX110" s="7"/>
      <c r="CY110" s="7"/>
      <c r="CZ110" s="7"/>
      <c r="DA110" s="7"/>
      <c r="DB110" s="7"/>
      <c r="DC110" s="7"/>
      <c r="DD110" s="7"/>
      <c r="DE110" s="7"/>
      <c r="DF110" s="7"/>
      <c r="DG110" s="7"/>
      <c r="DH110" s="7"/>
      <c r="DI110" s="7"/>
      <c r="DJ110" s="7"/>
      <c r="DK110" s="7"/>
      <c r="DL110" s="7"/>
      <c r="DM110" s="7"/>
      <c r="DN110" s="7"/>
      <c r="DO110" s="7"/>
      <c r="DP110" s="7"/>
      <c r="DQ110" s="7"/>
      <c r="DR110" s="7"/>
      <c r="DS110" s="7"/>
      <c r="DT110" s="7"/>
    </row>
    <row r="111" spans="1:124" s="6" customFormat="1" ht="202.5" customHeight="1" x14ac:dyDescent="0.15">
      <c r="A111" s="8"/>
      <c r="B111" s="66"/>
      <c r="C111" s="66"/>
      <c r="D111" s="66"/>
      <c r="E111" s="66"/>
      <c r="F111" s="66"/>
      <c r="G111" s="66"/>
      <c r="H111" s="66"/>
      <c r="I111" s="66"/>
      <c r="J111" s="66"/>
      <c r="K111" s="66"/>
      <c r="L111" s="66"/>
      <c r="M111" s="66"/>
      <c r="N111" s="66"/>
      <c r="O111" s="8"/>
      <c r="P111" s="66"/>
      <c r="Q111" s="66"/>
      <c r="R111" s="66"/>
      <c r="S111" s="8"/>
      <c r="T111" s="8"/>
      <c r="U111" s="12"/>
      <c r="V111" s="12"/>
      <c r="W111" s="11"/>
      <c r="X111" s="11"/>
      <c r="Y111" s="10"/>
      <c r="Z111" s="9"/>
      <c r="AA111" s="9"/>
      <c r="AB111" s="9"/>
      <c r="AC111" s="9"/>
      <c r="AD111" s="8"/>
      <c r="AE111" s="8"/>
      <c r="AF111" s="8"/>
      <c r="AG111" s="8"/>
      <c r="AH111" s="66"/>
      <c r="AI111" s="66"/>
      <c r="AJ111" s="7"/>
      <c r="AK111" s="7"/>
      <c r="AL111" s="7"/>
      <c r="AM111" s="7"/>
      <c r="AN111" s="7"/>
      <c r="AO111" s="7"/>
      <c r="AP111" s="7"/>
      <c r="AQ111" s="7"/>
      <c r="AR111" s="7"/>
      <c r="AS111" s="7"/>
      <c r="AT111" s="7"/>
      <c r="AU111" s="7"/>
      <c r="AV111" s="7"/>
      <c r="AW111" s="7"/>
      <c r="AX111" s="7"/>
      <c r="AY111" s="7"/>
      <c r="AZ111" s="7"/>
      <c r="BA111" s="7"/>
      <c r="BB111" s="7"/>
      <c r="BC111" s="7"/>
      <c r="BD111" s="7"/>
      <c r="BE111" s="7"/>
      <c r="BF111" s="7"/>
      <c r="BG111" s="7"/>
      <c r="BH111" s="7"/>
      <c r="BI111" s="7"/>
      <c r="BJ111" s="7"/>
      <c r="BK111" s="8"/>
      <c r="BL111" s="66"/>
      <c r="BM111" s="66"/>
      <c r="BN111" s="66"/>
      <c r="BO111" s="66"/>
      <c r="BP111" s="66"/>
      <c r="BQ111" s="66"/>
      <c r="BR111" s="66"/>
      <c r="BS111" s="66"/>
      <c r="BT111" s="66"/>
      <c r="BU111" s="66"/>
      <c r="BV111" s="66"/>
      <c r="BW111" s="66"/>
      <c r="BX111" s="66"/>
      <c r="BY111" s="8"/>
      <c r="BZ111" s="66"/>
      <c r="CA111" s="66"/>
      <c r="CB111" s="66"/>
      <c r="CC111" s="8"/>
      <c r="CD111" s="8"/>
      <c r="CE111" s="12"/>
      <c r="CF111" s="12"/>
      <c r="CG111" s="11"/>
      <c r="CH111" s="11"/>
      <c r="CI111" s="10"/>
      <c r="CJ111" s="9"/>
      <c r="CK111" s="9"/>
      <c r="CL111" s="9"/>
      <c r="CM111" s="9"/>
      <c r="CN111" s="8"/>
      <c r="CO111" s="8"/>
      <c r="CP111" s="8"/>
      <c r="CQ111" s="8"/>
      <c r="CR111" s="66"/>
      <c r="CS111" s="66"/>
      <c r="CT111" s="7"/>
      <c r="CU111" s="7"/>
      <c r="CV111" s="7"/>
      <c r="CW111" s="7"/>
      <c r="CX111" s="7"/>
      <c r="CY111" s="7"/>
      <c r="CZ111" s="7"/>
      <c r="DA111" s="7"/>
      <c r="DB111" s="7"/>
      <c r="DC111" s="7"/>
      <c r="DD111" s="7"/>
      <c r="DE111" s="7"/>
      <c r="DF111" s="7"/>
      <c r="DG111" s="7"/>
      <c r="DH111" s="7"/>
      <c r="DI111" s="7"/>
      <c r="DJ111" s="7"/>
      <c r="DK111" s="7"/>
      <c r="DL111" s="7"/>
      <c r="DM111" s="7"/>
      <c r="DN111" s="7"/>
      <c r="DO111" s="7"/>
      <c r="DP111" s="7"/>
      <c r="DQ111" s="7"/>
      <c r="DR111" s="7"/>
      <c r="DS111" s="7"/>
      <c r="DT111" s="7"/>
    </row>
    <row r="112" spans="1:124" s="6" customFormat="1" ht="409.5" customHeight="1" x14ac:dyDescent="0.15">
      <c r="A112" s="8"/>
      <c r="B112" s="66"/>
      <c r="C112" s="66"/>
      <c r="D112" s="66"/>
      <c r="E112" s="66"/>
      <c r="F112" s="66"/>
      <c r="G112" s="66"/>
      <c r="H112" s="66"/>
      <c r="I112" s="66"/>
      <c r="J112" s="66"/>
      <c r="K112" s="66"/>
      <c r="L112" s="66"/>
      <c r="M112" s="66"/>
      <c r="N112" s="66"/>
      <c r="O112" s="8"/>
      <c r="P112" s="66"/>
      <c r="Q112" s="66"/>
      <c r="R112" s="66"/>
      <c r="S112" s="8"/>
      <c r="T112" s="8"/>
      <c r="U112" s="12"/>
      <c r="V112" s="12"/>
      <c r="W112" s="11"/>
      <c r="X112" s="11"/>
      <c r="Y112" s="10"/>
      <c r="Z112" s="9"/>
      <c r="AA112" s="9"/>
      <c r="AB112" s="9"/>
      <c r="AC112" s="9"/>
      <c r="AD112" s="8"/>
      <c r="AE112" s="8"/>
      <c r="AF112" s="8"/>
      <c r="AG112" s="8"/>
      <c r="AH112" s="66"/>
      <c r="AI112" s="66"/>
      <c r="AJ112" s="7"/>
      <c r="AK112" s="7"/>
      <c r="AL112" s="7"/>
      <c r="AM112" s="7"/>
      <c r="AN112" s="7"/>
      <c r="AO112" s="7"/>
      <c r="AP112" s="7"/>
      <c r="AQ112" s="7"/>
      <c r="AR112" s="7"/>
      <c r="AS112" s="7"/>
      <c r="AT112" s="7"/>
      <c r="AU112" s="7"/>
      <c r="AV112" s="7"/>
      <c r="AW112" s="7"/>
      <c r="AX112" s="7"/>
      <c r="AY112" s="7"/>
      <c r="AZ112" s="7"/>
      <c r="BA112" s="7"/>
      <c r="BB112" s="7"/>
      <c r="BC112" s="7"/>
      <c r="BD112" s="7"/>
      <c r="BE112" s="7"/>
      <c r="BF112" s="7"/>
      <c r="BG112" s="7"/>
      <c r="BH112" s="7"/>
      <c r="BI112" s="7"/>
      <c r="BJ112" s="7"/>
      <c r="BK112" s="8"/>
      <c r="BL112" s="66"/>
      <c r="BM112" s="66"/>
      <c r="BN112" s="66"/>
      <c r="BO112" s="66"/>
      <c r="BP112" s="66"/>
      <c r="BQ112" s="66"/>
      <c r="BR112" s="66"/>
      <c r="BS112" s="66"/>
      <c r="BT112" s="66"/>
      <c r="BU112" s="66"/>
      <c r="BV112" s="66"/>
      <c r="BW112" s="66"/>
      <c r="BX112" s="66"/>
      <c r="BY112" s="8"/>
      <c r="BZ112" s="66"/>
      <c r="CA112" s="66"/>
      <c r="CB112" s="66"/>
      <c r="CC112" s="8"/>
      <c r="CD112" s="8"/>
      <c r="CE112" s="12"/>
      <c r="CF112" s="12"/>
      <c r="CG112" s="11"/>
      <c r="CH112" s="11"/>
      <c r="CI112" s="10"/>
      <c r="CJ112" s="9"/>
      <c r="CK112" s="9"/>
      <c r="CL112" s="9"/>
      <c r="CM112" s="9"/>
      <c r="CN112" s="8"/>
      <c r="CO112" s="8"/>
      <c r="CP112" s="8"/>
      <c r="CQ112" s="8"/>
      <c r="CR112" s="66"/>
      <c r="CS112" s="66"/>
      <c r="CT112" s="7"/>
      <c r="CU112" s="7"/>
      <c r="CV112" s="7"/>
      <c r="CW112" s="7"/>
      <c r="CX112" s="7"/>
      <c r="CY112" s="7"/>
      <c r="CZ112" s="7"/>
      <c r="DA112" s="7"/>
      <c r="DB112" s="7"/>
      <c r="DC112" s="7"/>
      <c r="DD112" s="7"/>
      <c r="DE112" s="7"/>
      <c r="DF112" s="7"/>
      <c r="DG112" s="7"/>
      <c r="DH112" s="7"/>
      <c r="DI112" s="7"/>
      <c r="DJ112" s="7"/>
      <c r="DK112" s="7"/>
      <c r="DL112" s="7"/>
      <c r="DM112" s="7"/>
      <c r="DN112" s="7"/>
      <c r="DO112" s="7"/>
      <c r="DP112" s="7"/>
      <c r="DQ112" s="7"/>
      <c r="DR112" s="7"/>
      <c r="DS112" s="7"/>
      <c r="DT112" s="7"/>
    </row>
    <row r="113" spans="1:124" s="6" customFormat="1" ht="393" customHeight="1" x14ac:dyDescent="0.15">
      <c r="A113" s="8"/>
      <c r="B113" s="66"/>
      <c r="C113" s="66"/>
      <c r="D113" s="66"/>
      <c r="E113" s="66"/>
      <c r="F113" s="66"/>
      <c r="G113" s="66"/>
      <c r="H113" s="66"/>
      <c r="I113" s="66"/>
      <c r="J113" s="66"/>
      <c r="K113" s="66"/>
      <c r="L113" s="66"/>
      <c r="M113" s="66"/>
      <c r="N113" s="66"/>
      <c r="O113" s="8"/>
      <c r="P113" s="66"/>
      <c r="Q113" s="66"/>
      <c r="R113" s="66"/>
      <c r="S113" s="8"/>
      <c r="T113" s="8"/>
      <c r="U113" s="12"/>
      <c r="V113" s="12"/>
      <c r="W113" s="11"/>
      <c r="X113" s="11"/>
      <c r="Y113" s="10"/>
      <c r="Z113" s="9"/>
      <c r="AA113" s="9"/>
      <c r="AB113" s="9"/>
      <c r="AC113" s="9"/>
      <c r="AD113" s="8"/>
      <c r="AE113" s="8"/>
      <c r="AF113" s="8"/>
      <c r="AG113" s="8"/>
      <c r="AH113" s="66"/>
      <c r="AI113" s="66"/>
      <c r="AJ113" s="7"/>
      <c r="AK113" s="7"/>
      <c r="AL113" s="7"/>
      <c r="AM113" s="7"/>
      <c r="AN113" s="7"/>
      <c r="AO113" s="7"/>
      <c r="AP113" s="7"/>
      <c r="AQ113" s="7"/>
      <c r="AR113" s="7"/>
      <c r="AS113" s="7"/>
      <c r="AT113" s="7"/>
      <c r="AU113" s="7"/>
      <c r="AV113" s="7"/>
      <c r="AW113" s="7"/>
      <c r="AX113" s="7"/>
      <c r="AY113" s="7"/>
      <c r="AZ113" s="7"/>
      <c r="BA113" s="7"/>
      <c r="BB113" s="7"/>
      <c r="BC113" s="7"/>
      <c r="BD113" s="7"/>
      <c r="BE113" s="7"/>
      <c r="BF113" s="7"/>
      <c r="BG113" s="7"/>
      <c r="BH113" s="7"/>
      <c r="BI113" s="7"/>
      <c r="BJ113" s="7"/>
      <c r="BK113" s="8"/>
      <c r="BL113" s="66"/>
      <c r="BM113" s="66"/>
      <c r="BN113" s="66"/>
      <c r="BO113" s="66"/>
      <c r="BP113" s="66"/>
      <c r="BQ113" s="66"/>
      <c r="BR113" s="66"/>
      <c r="BS113" s="66"/>
      <c r="BT113" s="66"/>
      <c r="BU113" s="66"/>
      <c r="BV113" s="66"/>
      <c r="BW113" s="66"/>
      <c r="BX113" s="66"/>
      <c r="BY113" s="8"/>
      <c r="BZ113" s="66"/>
      <c r="CA113" s="66"/>
      <c r="CB113" s="66"/>
      <c r="CC113" s="8"/>
      <c r="CD113" s="8"/>
      <c r="CE113" s="12"/>
      <c r="CF113" s="12"/>
      <c r="CG113" s="11"/>
      <c r="CH113" s="11"/>
      <c r="CI113" s="10"/>
      <c r="CJ113" s="9"/>
      <c r="CK113" s="9"/>
      <c r="CL113" s="9"/>
      <c r="CM113" s="9"/>
      <c r="CN113" s="8"/>
      <c r="CO113" s="8"/>
      <c r="CP113" s="8"/>
      <c r="CQ113" s="8"/>
      <c r="CR113" s="66"/>
      <c r="CS113" s="66"/>
      <c r="CT113" s="7"/>
      <c r="CU113" s="7"/>
      <c r="CV113" s="7"/>
      <c r="CW113" s="7"/>
      <c r="CX113" s="7"/>
      <c r="CY113" s="7"/>
      <c r="CZ113" s="7"/>
      <c r="DA113" s="7"/>
      <c r="DB113" s="7"/>
      <c r="DC113" s="7"/>
      <c r="DD113" s="7"/>
      <c r="DE113" s="7"/>
      <c r="DF113" s="7"/>
      <c r="DG113" s="7"/>
      <c r="DH113" s="7"/>
      <c r="DI113" s="7"/>
      <c r="DJ113" s="7"/>
      <c r="DK113" s="7"/>
      <c r="DL113" s="7"/>
      <c r="DM113" s="7"/>
      <c r="DN113" s="7"/>
      <c r="DO113" s="7"/>
      <c r="DP113" s="7"/>
      <c r="DQ113" s="7"/>
      <c r="DR113" s="7"/>
      <c r="DS113" s="7"/>
      <c r="DT113" s="7"/>
    </row>
    <row r="114" spans="1:124" s="6" customFormat="1" ht="48" customHeight="1" x14ac:dyDescent="0.15">
      <c r="A114" s="8"/>
      <c r="B114" s="66"/>
      <c r="C114" s="66"/>
      <c r="D114" s="66"/>
      <c r="E114" s="66"/>
      <c r="F114" s="66"/>
      <c r="G114" s="66"/>
      <c r="H114" s="66"/>
      <c r="I114" s="66"/>
      <c r="J114" s="66"/>
      <c r="K114" s="66"/>
      <c r="L114" s="66"/>
      <c r="M114" s="66"/>
      <c r="N114" s="66"/>
      <c r="O114" s="8"/>
      <c r="P114" s="66"/>
      <c r="Q114" s="66"/>
      <c r="R114" s="66"/>
      <c r="S114" s="8"/>
      <c r="T114" s="8"/>
      <c r="U114" s="12"/>
      <c r="V114" s="12"/>
      <c r="W114" s="11"/>
      <c r="X114" s="11"/>
      <c r="Y114" s="10"/>
      <c r="Z114" s="9"/>
      <c r="AA114" s="9"/>
      <c r="AB114" s="9"/>
      <c r="AC114" s="9"/>
      <c r="AD114" s="8"/>
      <c r="AE114" s="8"/>
      <c r="AF114" s="8"/>
      <c r="AG114" s="8"/>
      <c r="AH114" s="66"/>
      <c r="AI114" s="66"/>
      <c r="AJ114" s="7"/>
      <c r="AK114" s="7"/>
      <c r="AL114" s="7"/>
      <c r="AM114" s="7"/>
      <c r="AN114" s="7"/>
      <c r="AO114" s="7"/>
      <c r="AP114" s="7"/>
      <c r="AQ114" s="7"/>
      <c r="AR114" s="7"/>
      <c r="AS114" s="7"/>
      <c r="AT114" s="7"/>
      <c r="AU114" s="7"/>
      <c r="AV114" s="7"/>
      <c r="AW114" s="7"/>
      <c r="AX114" s="7"/>
      <c r="AY114" s="7"/>
      <c r="AZ114" s="7"/>
      <c r="BA114" s="7"/>
      <c r="BB114" s="7"/>
      <c r="BC114" s="7"/>
      <c r="BD114" s="7"/>
      <c r="BE114" s="7"/>
      <c r="BF114" s="7"/>
      <c r="BG114" s="7"/>
      <c r="BH114" s="7"/>
      <c r="BI114" s="7"/>
      <c r="BJ114" s="7"/>
      <c r="BK114" s="8"/>
      <c r="BL114" s="66"/>
      <c r="BM114" s="66"/>
      <c r="BN114" s="66"/>
      <c r="BO114" s="66"/>
      <c r="BP114" s="66"/>
      <c r="BQ114" s="66"/>
      <c r="BR114" s="66"/>
      <c r="BS114" s="66"/>
      <c r="BT114" s="66"/>
      <c r="BU114" s="66"/>
      <c r="BV114" s="66"/>
      <c r="BW114" s="66"/>
      <c r="BX114" s="66"/>
      <c r="BY114" s="8"/>
      <c r="BZ114" s="66"/>
      <c r="CA114" s="66"/>
      <c r="CB114" s="66"/>
      <c r="CC114" s="8"/>
      <c r="CD114" s="8"/>
      <c r="CE114" s="12"/>
      <c r="CF114" s="12"/>
      <c r="CG114" s="11"/>
      <c r="CH114" s="11"/>
      <c r="CI114" s="10"/>
      <c r="CJ114" s="9"/>
      <c r="CK114" s="9"/>
      <c r="CL114" s="9"/>
      <c r="CM114" s="9"/>
      <c r="CN114" s="8"/>
      <c r="CO114" s="8"/>
      <c r="CP114" s="8"/>
      <c r="CQ114" s="8"/>
      <c r="CR114" s="66"/>
      <c r="CS114" s="66"/>
      <c r="CT114" s="7"/>
      <c r="CU114" s="7"/>
      <c r="CV114" s="7"/>
      <c r="CW114" s="7"/>
      <c r="CX114" s="7"/>
      <c r="CY114" s="7"/>
      <c r="CZ114" s="7"/>
      <c r="DA114" s="7"/>
      <c r="DB114" s="7"/>
      <c r="DC114" s="7"/>
      <c r="DD114" s="7"/>
      <c r="DE114" s="7"/>
      <c r="DF114" s="7"/>
      <c r="DG114" s="7"/>
      <c r="DH114" s="7"/>
      <c r="DI114" s="7"/>
      <c r="DJ114" s="7"/>
      <c r="DK114" s="7"/>
      <c r="DL114" s="7"/>
      <c r="DM114" s="7"/>
      <c r="DN114" s="7"/>
      <c r="DO114" s="7"/>
      <c r="DP114" s="7"/>
      <c r="DQ114" s="7"/>
      <c r="DR114" s="7"/>
      <c r="DS114" s="7"/>
      <c r="DT114" s="7"/>
    </row>
    <row r="115" spans="1:124" s="6" customFormat="1" ht="118.5" customHeight="1" x14ac:dyDescent="0.15">
      <c r="A115" s="8"/>
      <c r="B115" s="66"/>
      <c r="C115" s="66"/>
      <c r="D115" s="66"/>
      <c r="E115" s="66"/>
      <c r="F115" s="66"/>
      <c r="G115" s="66"/>
      <c r="H115" s="66"/>
      <c r="I115" s="66"/>
      <c r="J115" s="66"/>
      <c r="K115" s="66"/>
      <c r="L115" s="66"/>
      <c r="M115" s="66"/>
      <c r="N115" s="66"/>
      <c r="O115" s="8"/>
      <c r="P115" s="66"/>
      <c r="Q115" s="66"/>
      <c r="R115" s="66"/>
      <c r="S115" s="8"/>
      <c r="T115" s="8"/>
      <c r="U115" s="12"/>
      <c r="V115" s="12"/>
      <c r="W115" s="11"/>
      <c r="X115" s="11"/>
      <c r="Y115" s="10"/>
      <c r="Z115" s="9"/>
      <c r="AA115" s="9"/>
      <c r="AB115" s="9"/>
      <c r="AC115" s="9"/>
      <c r="AD115" s="8"/>
      <c r="AE115" s="8"/>
      <c r="AF115" s="8"/>
      <c r="AG115" s="8"/>
      <c r="AH115" s="66"/>
      <c r="AI115" s="66"/>
      <c r="AJ115" s="7"/>
      <c r="AK115" s="7"/>
      <c r="AL115" s="7"/>
      <c r="AM115" s="7"/>
      <c r="AN115" s="7"/>
      <c r="AO115" s="7"/>
      <c r="AP115" s="7"/>
      <c r="AQ115" s="7"/>
      <c r="AR115" s="7"/>
      <c r="AS115" s="7"/>
      <c r="AT115" s="7"/>
      <c r="AU115" s="7"/>
      <c r="AV115" s="7"/>
      <c r="AW115" s="7"/>
      <c r="AX115" s="7"/>
      <c r="AY115" s="7"/>
      <c r="AZ115" s="7"/>
      <c r="BA115" s="7"/>
      <c r="BB115" s="7"/>
      <c r="BC115" s="7"/>
      <c r="BD115" s="7"/>
      <c r="BE115" s="7"/>
      <c r="BF115" s="7"/>
      <c r="BG115" s="7"/>
      <c r="BH115" s="7"/>
      <c r="BI115" s="7"/>
      <c r="BJ115" s="7"/>
      <c r="BK115" s="8"/>
      <c r="BL115" s="66"/>
      <c r="BM115" s="66"/>
      <c r="BN115" s="66"/>
      <c r="BO115" s="66"/>
      <c r="BP115" s="66"/>
      <c r="BQ115" s="66"/>
      <c r="BR115" s="66"/>
      <c r="BS115" s="66"/>
      <c r="BT115" s="66"/>
      <c r="BU115" s="66"/>
      <c r="BV115" s="66"/>
      <c r="BW115" s="66"/>
      <c r="BX115" s="66"/>
      <c r="BY115" s="8"/>
      <c r="BZ115" s="66"/>
      <c r="CA115" s="66"/>
      <c r="CB115" s="66"/>
      <c r="CC115" s="8"/>
      <c r="CD115" s="8"/>
      <c r="CE115" s="12"/>
      <c r="CF115" s="12"/>
      <c r="CG115" s="11"/>
      <c r="CH115" s="11"/>
      <c r="CI115" s="10"/>
      <c r="CJ115" s="9"/>
      <c r="CK115" s="9"/>
      <c r="CL115" s="9"/>
      <c r="CM115" s="9"/>
      <c r="CN115" s="8"/>
      <c r="CO115" s="8"/>
      <c r="CP115" s="8"/>
      <c r="CQ115" s="8"/>
      <c r="CR115" s="66"/>
      <c r="CS115" s="66"/>
      <c r="CT115" s="7"/>
      <c r="CU115" s="7"/>
      <c r="CV115" s="7"/>
      <c r="CW115" s="7"/>
      <c r="CX115" s="7"/>
      <c r="CY115" s="7"/>
      <c r="CZ115" s="7"/>
      <c r="DA115" s="7"/>
      <c r="DB115" s="7"/>
      <c r="DC115" s="7"/>
      <c r="DD115" s="7"/>
      <c r="DE115" s="7"/>
      <c r="DF115" s="7"/>
      <c r="DG115" s="7"/>
      <c r="DH115" s="7"/>
      <c r="DI115" s="7"/>
      <c r="DJ115" s="7"/>
      <c r="DK115" s="7"/>
      <c r="DL115" s="7"/>
      <c r="DM115" s="7"/>
      <c r="DN115" s="7"/>
      <c r="DO115" s="7"/>
      <c r="DP115" s="7"/>
      <c r="DQ115" s="7"/>
      <c r="DR115" s="7"/>
      <c r="DS115" s="7"/>
      <c r="DT115" s="7"/>
    </row>
    <row r="116" spans="1:124" s="6" customFormat="1" ht="60" customHeight="1" x14ac:dyDescent="0.15">
      <c r="A116" s="8"/>
      <c r="B116" s="66"/>
      <c r="C116" s="66"/>
      <c r="D116" s="66"/>
      <c r="E116" s="66"/>
      <c r="F116" s="66"/>
      <c r="G116" s="66"/>
      <c r="H116" s="66"/>
      <c r="I116" s="66"/>
      <c r="J116" s="66"/>
      <c r="K116" s="66"/>
      <c r="L116" s="66"/>
      <c r="M116" s="66"/>
      <c r="N116" s="66"/>
      <c r="O116" s="8"/>
      <c r="P116" s="66"/>
      <c r="Q116" s="66"/>
      <c r="R116" s="66"/>
      <c r="S116" s="8"/>
      <c r="T116" s="8"/>
      <c r="U116" s="12"/>
      <c r="V116" s="12"/>
      <c r="W116" s="11"/>
      <c r="X116" s="11"/>
      <c r="Y116" s="10"/>
      <c r="Z116" s="9"/>
      <c r="AA116" s="9"/>
      <c r="AB116" s="9"/>
      <c r="AC116" s="9"/>
      <c r="AD116" s="8"/>
      <c r="AE116" s="8"/>
      <c r="AF116" s="8"/>
      <c r="AG116" s="8"/>
      <c r="AH116" s="66"/>
      <c r="AI116" s="66"/>
      <c r="AJ116" s="7"/>
      <c r="AK116" s="7"/>
      <c r="AL116" s="7"/>
      <c r="AM116" s="7"/>
      <c r="AN116" s="7"/>
      <c r="AO116" s="7"/>
      <c r="AP116" s="7"/>
      <c r="AQ116" s="7"/>
      <c r="AR116" s="7"/>
      <c r="AS116" s="7"/>
      <c r="AT116" s="7"/>
      <c r="AU116" s="7"/>
      <c r="AV116" s="7"/>
      <c r="AW116" s="7"/>
      <c r="AX116" s="7"/>
      <c r="AY116" s="7"/>
      <c r="AZ116" s="7"/>
      <c r="BA116" s="7"/>
      <c r="BB116" s="7"/>
      <c r="BC116" s="7"/>
      <c r="BD116" s="7"/>
      <c r="BE116" s="7"/>
      <c r="BF116" s="7"/>
      <c r="BG116" s="7"/>
      <c r="BH116" s="7"/>
      <c r="BI116" s="7"/>
      <c r="BJ116" s="7"/>
      <c r="BK116" s="8"/>
      <c r="BL116" s="66"/>
      <c r="BM116" s="66"/>
      <c r="BN116" s="66"/>
      <c r="BO116" s="66"/>
      <c r="BP116" s="66"/>
      <c r="BQ116" s="66"/>
      <c r="BR116" s="66"/>
      <c r="BS116" s="66"/>
      <c r="BT116" s="66"/>
      <c r="BU116" s="66"/>
      <c r="BV116" s="66"/>
      <c r="BW116" s="66"/>
      <c r="BX116" s="66"/>
      <c r="BY116" s="8"/>
      <c r="BZ116" s="66"/>
      <c r="CA116" s="66"/>
      <c r="CB116" s="66"/>
      <c r="CC116" s="8"/>
      <c r="CD116" s="8"/>
      <c r="CE116" s="12"/>
      <c r="CF116" s="12"/>
      <c r="CG116" s="11"/>
      <c r="CH116" s="11"/>
      <c r="CI116" s="10"/>
      <c r="CJ116" s="9"/>
      <c r="CK116" s="9"/>
      <c r="CL116" s="9"/>
      <c r="CM116" s="9"/>
      <c r="CN116" s="8"/>
      <c r="CO116" s="8"/>
      <c r="CP116" s="8"/>
      <c r="CQ116" s="8"/>
      <c r="CR116" s="66"/>
      <c r="CS116" s="66"/>
      <c r="CT116" s="7"/>
      <c r="CU116" s="7"/>
      <c r="CV116" s="7"/>
      <c r="CW116" s="7"/>
      <c r="CX116" s="7"/>
      <c r="CY116" s="7"/>
      <c r="CZ116" s="7"/>
      <c r="DA116" s="7"/>
      <c r="DB116" s="7"/>
      <c r="DC116" s="7"/>
      <c r="DD116" s="7"/>
      <c r="DE116" s="7"/>
      <c r="DF116" s="7"/>
      <c r="DG116" s="7"/>
      <c r="DH116" s="7"/>
      <c r="DI116" s="7"/>
      <c r="DJ116" s="7"/>
      <c r="DK116" s="7"/>
      <c r="DL116" s="7"/>
      <c r="DM116" s="7"/>
      <c r="DN116" s="7"/>
      <c r="DO116" s="7"/>
      <c r="DP116" s="7"/>
      <c r="DQ116" s="7"/>
      <c r="DR116" s="7"/>
      <c r="DS116" s="7"/>
      <c r="DT116" s="7"/>
    </row>
    <row r="117" spans="1:124" s="6" customFormat="1" ht="72" customHeight="1" x14ac:dyDescent="0.15">
      <c r="A117" s="8"/>
      <c r="B117" s="66"/>
      <c r="C117" s="66"/>
      <c r="D117" s="66"/>
      <c r="E117" s="66"/>
      <c r="F117" s="66"/>
      <c r="G117" s="66"/>
      <c r="H117" s="66"/>
      <c r="I117" s="66"/>
      <c r="J117" s="66"/>
      <c r="K117" s="66"/>
      <c r="L117" s="66"/>
      <c r="M117" s="66"/>
      <c r="N117" s="66"/>
      <c r="O117" s="8"/>
      <c r="P117" s="66"/>
      <c r="Q117" s="66"/>
      <c r="R117" s="66"/>
      <c r="S117" s="8"/>
      <c r="T117" s="8"/>
      <c r="U117" s="12"/>
      <c r="V117" s="12"/>
      <c r="W117" s="11"/>
      <c r="X117" s="11"/>
      <c r="Y117" s="10"/>
      <c r="Z117" s="9"/>
      <c r="AA117" s="9"/>
      <c r="AB117" s="9"/>
      <c r="AC117" s="9"/>
      <c r="AD117" s="8"/>
      <c r="AE117" s="8"/>
      <c r="AF117" s="8"/>
      <c r="AG117" s="8"/>
      <c r="AH117" s="66"/>
      <c r="AI117" s="66"/>
      <c r="AJ117" s="7"/>
      <c r="AK117" s="7"/>
      <c r="AL117" s="7"/>
      <c r="AM117" s="7"/>
      <c r="AN117" s="7"/>
      <c r="AO117" s="7"/>
      <c r="AP117" s="7"/>
      <c r="AQ117" s="7"/>
      <c r="AR117" s="7"/>
      <c r="AS117" s="7"/>
      <c r="AT117" s="7"/>
      <c r="AU117" s="7"/>
      <c r="AV117" s="7"/>
      <c r="AW117" s="7"/>
      <c r="AX117" s="7"/>
      <c r="AY117" s="7"/>
      <c r="AZ117" s="7"/>
      <c r="BA117" s="7"/>
      <c r="BB117" s="7"/>
      <c r="BC117" s="7"/>
      <c r="BD117" s="7"/>
      <c r="BE117" s="7"/>
      <c r="BF117" s="7"/>
      <c r="BG117" s="7"/>
      <c r="BH117" s="7"/>
      <c r="BI117" s="7"/>
      <c r="BJ117" s="7"/>
      <c r="BK117" s="8"/>
      <c r="BL117" s="66"/>
      <c r="BM117" s="66"/>
      <c r="BN117" s="66"/>
      <c r="BO117" s="66"/>
      <c r="BP117" s="66"/>
      <c r="BQ117" s="66"/>
      <c r="BR117" s="66"/>
      <c r="BS117" s="66"/>
      <c r="BT117" s="66"/>
      <c r="BU117" s="66"/>
      <c r="BV117" s="66"/>
      <c r="BW117" s="66"/>
      <c r="BX117" s="66"/>
      <c r="BY117" s="8"/>
      <c r="BZ117" s="66"/>
      <c r="CA117" s="66"/>
      <c r="CB117" s="66"/>
      <c r="CC117" s="8"/>
      <c r="CD117" s="8"/>
      <c r="CE117" s="12"/>
      <c r="CF117" s="12"/>
      <c r="CG117" s="11"/>
      <c r="CH117" s="11"/>
      <c r="CI117" s="10"/>
      <c r="CJ117" s="9"/>
      <c r="CK117" s="9"/>
      <c r="CL117" s="9"/>
      <c r="CM117" s="9"/>
      <c r="CN117" s="8"/>
      <c r="CO117" s="8"/>
      <c r="CP117" s="8"/>
      <c r="CQ117" s="8"/>
      <c r="CR117" s="66"/>
      <c r="CS117" s="66"/>
      <c r="CT117" s="7"/>
      <c r="CU117" s="7"/>
      <c r="CV117" s="7"/>
      <c r="CW117" s="7"/>
      <c r="CX117" s="7"/>
      <c r="CY117" s="7"/>
      <c r="CZ117" s="7"/>
      <c r="DA117" s="7"/>
      <c r="DB117" s="7"/>
      <c r="DC117" s="7"/>
      <c r="DD117" s="7"/>
      <c r="DE117" s="7"/>
      <c r="DF117" s="7"/>
      <c r="DG117" s="7"/>
      <c r="DH117" s="7"/>
      <c r="DI117" s="7"/>
      <c r="DJ117" s="7"/>
      <c r="DK117" s="7"/>
      <c r="DL117" s="7"/>
      <c r="DM117" s="7"/>
      <c r="DN117" s="7"/>
      <c r="DO117" s="7"/>
      <c r="DP117" s="7"/>
      <c r="DQ117" s="7"/>
      <c r="DR117" s="7"/>
      <c r="DS117" s="7"/>
      <c r="DT117" s="7"/>
    </row>
    <row r="118" spans="1:124" s="6" customFormat="1" ht="15" x14ac:dyDescent="0.15">
      <c r="A118" s="8"/>
      <c r="B118" s="66"/>
      <c r="C118" s="66"/>
      <c r="D118" s="66"/>
      <c r="E118" s="66"/>
      <c r="F118" s="66"/>
      <c r="G118" s="66"/>
      <c r="H118" s="66"/>
      <c r="I118" s="66"/>
      <c r="J118" s="66"/>
      <c r="K118" s="66"/>
      <c r="L118" s="66"/>
      <c r="M118" s="66"/>
      <c r="N118" s="66"/>
      <c r="O118" s="8"/>
      <c r="P118" s="66"/>
      <c r="Q118" s="66"/>
      <c r="R118" s="66"/>
      <c r="S118" s="8"/>
      <c r="T118" s="8"/>
      <c r="U118" s="12"/>
      <c r="V118" s="12"/>
      <c r="W118" s="11"/>
      <c r="X118" s="11"/>
      <c r="Y118" s="10"/>
      <c r="Z118" s="9"/>
      <c r="AA118" s="9"/>
      <c r="AB118" s="9"/>
      <c r="AC118" s="9"/>
      <c r="AD118" s="8"/>
      <c r="AE118" s="8"/>
      <c r="AF118" s="8"/>
      <c r="AG118" s="8"/>
      <c r="AH118" s="66"/>
      <c r="AI118" s="66"/>
      <c r="AJ118" s="7"/>
      <c r="AK118" s="7"/>
      <c r="AL118" s="7"/>
      <c r="AM118" s="7"/>
      <c r="AN118" s="7"/>
      <c r="AO118" s="7"/>
      <c r="AP118" s="7"/>
      <c r="AQ118" s="7"/>
      <c r="AR118" s="7"/>
      <c r="AS118" s="7"/>
      <c r="AT118" s="7"/>
      <c r="AU118" s="7"/>
      <c r="AV118" s="7"/>
      <c r="AW118" s="7"/>
      <c r="AX118" s="7"/>
      <c r="AY118" s="7"/>
      <c r="AZ118" s="7"/>
      <c r="BA118" s="7"/>
      <c r="BB118" s="7"/>
      <c r="BC118" s="7"/>
      <c r="BD118" s="7"/>
      <c r="BE118" s="7"/>
      <c r="BF118" s="7"/>
      <c r="BG118" s="7"/>
      <c r="BH118" s="7"/>
      <c r="BI118" s="7"/>
      <c r="BJ118" s="7"/>
      <c r="BK118" s="8"/>
      <c r="BL118" s="66"/>
      <c r="BM118" s="66"/>
      <c r="BN118" s="66"/>
      <c r="BO118" s="66"/>
      <c r="BP118" s="66"/>
      <c r="BQ118" s="66"/>
      <c r="BR118" s="66"/>
      <c r="BS118" s="66"/>
      <c r="BT118" s="66"/>
      <c r="BU118" s="66"/>
      <c r="BV118" s="66"/>
      <c r="BW118" s="66"/>
      <c r="BX118" s="66"/>
      <c r="BY118" s="8"/>
      <c r="BZ118" s="66"/>
      <c r="CA118" s="66"/>
      <c r="CB118" s="66"/>
      <c r="CC118" s="8"/>
      <c r="CD118" s="8"/>
      <c r="CE118" s="12"/>
      <c r="CF118" s="12"/>
      <c r="CG118" s="11"/>
      <c r="CH118" s="11"/>
      <c r="CI118" s="10"/>
      <c r="CJ118" s="9"/>
      <c r="CK118" s="9"/>
      <c r="CL118" s="9"/>
      <c r="CM118" s="9"/>
      <c r="CN118" s="8"/>
      <c r="CO118" s="8"/>
      <c r="CP118" s="8"/>
      <c r="CQ118" s="8"/>
      <c r="CR118" s="66"/>
      <c r="CS118" s="66"/>
      <c r="CT118" s="7"/>
      <c r="CU118" s="7"/>
      <c r="CV118" s="7"/>
      <c r="CW118" s="7"/>
      <c r="CX118" s="7"/>
      <c r="CY118" s="7"/>
      <c r="CZ118" s="7"/>
      <c r="DA118" s="7"/>
      <c r="DB118" s="7"/>
      <c r="DC118" s="7"/>
      <c r="DD118" s="7"/>
      <c r="DE118" s="7"/>
      <c r="DF118" s="7"/>
      <c r="DG118" s="7"/>
      <c r="DH118" s="7"/>
      <c r="DI118" s="7"/>
      <c r="DJ118" s="7"/>
      <c r="DK118" s="7"/>
      <c r="DL118" s="7"/>
      <c r="DM118" s="7"/>
      <c r="DN118" s="7"/>
      <c r="DO118" s="7"/>
      <c r="DP118" s="7"/>
      <c r="DQ118" s="7"/>
      <c r="DR118" s="7"/>
      <c r="DS118" s="7"/>
      <c r="DT118" s="7"/>
    </row>
    <row r="119" spans="1:124" s="6" customFormat="1" ht="190.5" customHeight="1" x14ac:dyDescent="0.15">
      <c r="A119" s="8"/>
      <c r="B119" s="66"/>
      <c r="C119" s="66"/>
      <c r="D119" s="66"/>
      <c r="E119" s="66"/>
      <c r="F119" s="66"/>
      <c r="G119" s="66"/>
      <c r="H119" s="66"/>
      <c r="I119" s="66"/>
      <c r="J119" s="66"/>
      <c r="K119" s="66"/>
      <c r="L119" s="66"/>
      <c r="M119" s="66"/>
      <c r="N119" s="66"/>
      <c r="O119" s="8"/>
      <c r="P119" s="66"/>
      <c r="Q119" s="66"/>
      <c r="R119" s="66"/>
      <c r="S119" s="8"/>
      <c r="T119" s="8"/>
      <c r="U119" s="12"/>
      <c r="V119" s="12"/>
      <c r="W119" s="11"/>
      <c r="X119" s="11"/>
      <c r="Y119" s="10"/>
      <c r="Z119" s="9"/>
      <c r="AA119" s="9"/>
      <c r="AB119" s="9"/>
      <c r="AC119" s="9"/>
      <c r="AD119" s="8"/>
      <c r="AE119" s="8"/>
      <c r="AF119" s="8"/>
      <c r="AG119" s="8"/>
      <c r="AH119" s="66"/>
      <c r="AI119" s="66"/>
      <c r="AJ119" s="7"/>
      <c r="AK119" s="7"/>
      <c r="AL119" s="7"/>
      <c r="AM119" s="7"/>
      <c r="AN119" s="7"/>
      <c r="AO119" s="7"/>
      <c r="AP119" s="7"/>
      <c r="AQ119" s="7"/>
      <c r="AR119" s="7"/>
      <c r="AS119" s="7"/>
      <c r="AT119" s="7"/>
      <c r="AU119" s="7"/>
      <c r="AV119" s="7"/>
      <c r="AW119" s="7"/>
      <c r="AX119" s="7"/>
      <c r="AY119" s="7"/>
      <c r="AZ119" s="7"/>
      <c r="BA119" s="7"/>
      <c r="BB119" s="7"/>
      <c r="BC119" s="7"/>
      <c r="BD119" s="7"/>
      <c r="BE119" s="7"/>
      <c r="BF119" s="7"/>
      <c r="BG119" s="7"/>
      <c r="BH119" s="7"/>
      <c r="BI119" s="7"/>
      <c r="BJ119" s="7"/>
      <c r="BK119" s="8"/>
      <c r="BL119" s="66"/>
      <c r="BM119" s="66"/>
      <c r="BN119" s="66"/>
      <c r="BO119" s="66"/>
      <c r="BP119" s="66"/>
      <c r="BQ119" s="66"/>
      <c r="BR119" s="66"/>
      <c r="BS119" s="66"/>
      <c r="BT119" s="66"/>
      <c r="BU119" s="66"/>
      <c r="BV119" s="66"/>
      <c r="BW119" s="66"/>
      <c r="BX119" s="66"/>
      <c r="BY119" s="8"/>
      <c r="BZ119" s="66"/>
      <c r="CA119" s="66"/>
      <c r="CB119" s="66"/>
      <c r="CC119" s="8"/>
      <c r="CD119" s="8"/>
      <c r="CE119" s="12"/>
      <c r="CF119" s="12"/>
      <c r="CG119" s="11"/>
      <c r="CH119" s="11"/>
      <c r="CI119" s="10"/>
      <c r="CJ119" s="9"/>
      <c r="CK119" s="9"/>
      <c r="CL119" s="9"/>
      <c r="CM119" s="9"/>
      <c r="CN119" s="8"/>
      <c r="CO119" s="8"/>
      <c r="CP119" s="8"/>
      <c r="CQ119" s="8"/>
      <c r="CR119" s="66"/>
      <c r="CS119" s="66"/>
      <c r="CT119" s="7"/>
      <c r="CU119" s="7"/>
      <c r="CV119" s="7"/>
      <c r="CW119" s="7"/>
      <c r="CX119" s="7"/>
      <c r="CY119" s="7"/>
      <c r="CZ119" s="7"/>
      <c r="DA119" s="7"/>
      <c r="DB119" s="7"/>
      <c r="DC119" s="7"/>
      <c r="DD119" s="7"/>
      <c r="DE119" s="7"/>
      <c r="DF119" s="7"/>
      <c r="DG119" s="7"/>
      <c r="DH119" s="7"/>
      <c r="DI119" s="7"/>
      <c r="DJ119" s="7"/>
      <c r="DK119" s="7"/>
      <c r="DL119" s="7"/>
      <c r="DM119" s="7"/>
      <c r="DN119" s="7"/>
      <c r="DO119" s="7"/>
      <c r="DP119" s="7"/>
      <c r="DQ119" s="7"/>
      <c r="DR119" s="7"/>
      <c r="DS119" s="7"/>
      <c r="DT119" s="7"/>
    </row>
    <row r="120" spans="1:124" s="6" customFormat="1" ht="15" x14ac:dyDescent="0.15">
      <c r="A120" s="8"/>
      <c r="B120" s="66"/>
      <c r="C120" s="66"/>
      <c r="D120" s="66"/>
      <c r="E120" s="66"/>
      <c r="F120" s="66"/>
      <c r="G120" s="66"/>
      <c r="H120" s="66"/>
      <c r="I120" s="66"/>
      <c r="J120" s="66"/>
      <c r="K120" s="66"/>
      <c r="L120" s="66"/>
      <c r="M120" s="66"/>
      <c r="N120" s="66"/>
      <c r="O120" s="8"/>
      <c r="P120" s="66"/>
      <c r="Q120" s="66"/>
      <c r="R120" s="66"/>
      <c r="S120" s="8"/>
      <c r="T120" s="8"/>
      <c r="U120" s="12"/>
      <c r="V120" s="12"/>
      <c r="W120" s="11"/>
      <c r="X120" s="11"/>
      <c r="Y120" s="10"/>
      <c r="Z120" s="9"/>
      <c r="AA120" s="9"/>
      <c r="AB120" s="9"/>
      <c r="AC120" s="9"/>
      <c r="AD120" s="8"/>
      <c r="AE120" s="8"/>
      <c r="AF120" s="8"/>
      <c r="AG120" s="8"/>
      <c r="AH120" s="66"/>
      <c r="AI120" s="66"/>
      <c r="AJ120" s="7"/>
      <c r="AK120" s="7"/>
      <c r="AL120" s="7"/>
      <c r="AM120" s="7"/>
      <c r="AN120" s="7"/>
      <c r="AO120" s="7"/>
      <c r="AP120" s="7"/>
      <c r="AQ120" s="7"/>
      <c r="AR120" s="7"/>
      <c r="AS120" s="7"/>
      <c r="AT120" s="7"/>
      <c r="AU120" s="7"/>
      <c r="AV120" s="7"/>
      <c r="AW120" s="7"/>
      <c r="AX120" s="7"/>
      <c r="AY120" s="7"/>
      <c r="AZ120" s="7"/>
      <c r="BA120" s="7"/>
      <c r="BB120" s="7"/>
      <c r="BC120" s="7"/>
      <c r="BD120" s="7"/>
      <c r="BE120" s="7"/>
      <c r="BF120" s="7"/>
      <c r="BG120" s="7"/>
      <c r="BH120" s="7"/>
      <c r="BI120" s="7"/>
      <c r="BJ120" s="7"/>
      <c r="BK120" s="8"/>
      <c r="BL120" s="66"/>
      <c r="BM120" s="66"/>
      <c r="BN120" s="66"/>
      <c r="BO120" s="66"/>
      <c r="BP120" s="66"/>
      <c r="BQ120" s="66"/>
      <c r="BR120" s="66"/>
      <c r="BS120" s="66"/>
      <c r="BT120" s="66"/>
      <c r="BU120" s="66"/>
      <c r="BV120" s="66"/>
      <c r="BW120" s="66"/>
      <c r="BX120" s="66"/>
      <c r="BY120" s="8"/>
      <c r="BZ120" s="66"/>
      <c r="CA120" s="66"/>
      <c r="CB120" s="66"/>
      <c r="CC120" s="8"/>
      <c r="CD120" s="8"/>
      <c r="CE120" s="12"/>
      <c r="CF120" s="12"/>
      <c r="CG120" s="11"/>
      <c r="CH120" s="11"/>
      <c r="CI120" s="10"/>
      <c r="CJ120" s="9"/>
      <c r="CK120" s="9"/>
      <c r="CL120" s="9"/>
      <c r="CM120" s="9"/>
      <c r="CN120" s="8"/>
      <c r="CO120" s="8"/>
      <c r="CP120" s="8"/>
      <c r="CQ120" s="8"/>
      <c r="CR120" s="66"/>
      <c r="CS120" s="66"/>
      <c r="CT120" s="7"/>
      <c r="CU120" s="7"/>
      <c r="CV120" s="7"/>
      <c r="CW120" s="7"/>
      <c r="CX120" s="7"/>
      <c r="CY120" s="7"/>
      <c r="CZ120" s="7"/>
      <c r="DA120" s="7"/>
      <c r="DB120" s="7"/>
      <c r="DC120" s="7"/>
      <c r="DD120" s="7"/>
      <c r="DE120" s="7"/>
      <c r="DF120" s="7"/>
      <c r="DG120" s="7"/>
      <c r="DH120" s="7"/>
      <c r="DI120" s="7"/>
      <c r="DJ120" s="7"/>
      <c r="DK120" s="7"/>
      <c r="DL120" s="7"/>
      <c r="DM120" s="7"/>
      <c r="DN120" s="7"/>
      <c r="DO120" s="7"/>
      <c r="DP120" s="7"/>
      <c r="DQ120" s="7"/>
      <c r="DR120" s="7"/>
      <c r="DS120" s="7"/>
      <c r="DT120" s="7"/>
    </row>
    <row r="121" spans="1:124" s="6" customFormat="1" ht="214.5" customHeight="1" x14ac:dyDescent="0.15">
      <c r="A121" s="8"/>
      <c r="B121" s="66"/>
      <c r="C121" s="66"/>
      <c r="D121" s="66"/>
      <c r="E121" s="66"/>
      <c r="F121" s="66"/>
      <c r="G121" s="66"/>
      <c r="H121" s="66"/>
      <c r="I121" s="66"/>
      <c r="J121" s="66"/>
      <c r="K121" s="66"/>
      <c r="L121" s="66"/>
      <c r="M121" s="66"/>
      <c r="N121" s="66"/>
      <c r="O121" s="8"/>
      <c r="P121" s="66"/>
      <c r="Q121" s="66"/>
      <c r="R121" s="66"/>
      <c r="S121" s="8"/>
      <c r="T121" s="8"/>
      <c r="U121" s="12"/>
      <c r="V121" s="12"/>
      <c r="W121" s="11"/>
      <c r="X121" s="11"/>
      <c r="Y121" s="10"/>
      <c r="Z121" s="9"/>
      <c r="AA121" s="9"/>
      <c r="AB121" s="9"/>
      <c r="AC121" s="9"/>
      <c r="AD121" s="8"/>
      <c r="AE121" s="8"/>
      <c r="AF121" s="8"/>
      <c r="AG121" s="8"/>
      <c r="AH121" s="66"/>
      <c r="AI121" s="66"/>
      <c r="AJ121" s="7"/>
      <c r="AK121" s="7"/>
      <c r="AL121" s="7"/>
      <c r="AM121" s="7"/>
      <c r="AN121" s="7"/>
      <c r="AO121" s="7"/>
      <c r="AP121" s="7"/>
      <c r="AQ121" s="7"/>
      <c r="AR121" s="7"/>
      <c r="AS121" s="7"/>
      <c r="AT121" s="7"/>
      <c r="AU121" s="7"/>
      <c r="AV121" s="7"/>
      <c r="AW121" s="7"/>
      <c r="AX121" s="7"/>
      <c r="AY121" s="7"/>
      <c r="AZ121" s="7"/>
      <c r="BA121" s="7"/>
      <c r="BB121" s="7"/>
      <c r="BC121" s="7"/>
      <c r="BD121" s="7"/>
      <c r="BE121" s="7"/>
      <c r="BF121" s="7"/>
      <c r="BG121" s="7"/>
      <c r="BH121" s="7"/>
      <c r="BI121" s="7"/>
      <c r="BJ121" s="7"/>
      <c r="BK121" s="8"/>
      <c r="BL121" s="66"/>
      <c r="BM121" s="66"/>
      <c r="BN121" s="66"/>
      <c r="BO121" s="66"/>
      <c r="BP121" s="66"/>
      <c r="BQ121" s="66"/>
      <c r="BR121" s="66"/>
      <c r="BS121" s="66"/>
      <c r="BT121" s="66"/>
      <c r="BU121" s="66"/>
      <c r="BV121" s="66"/>
      <c r="BW121" s="66"/>
      <c r="BX121" s="66"/>
      <c r="BY121" s="8"/>
      <c r="BZ121" s="66"/>
      <c r="CA121" s="66"/>
      <c r="CB121" s="66"/>
      <c r="CC121" s="8"/>
      <c r="CD121" s="8"/>
      <c r="CE121" s="12"/>
      <c r="CF121" s="12"/>
      <c r="CG121" s="11"/>
      <c r="CH121" s="11"/>
      <c r="CI121" s="10"/>
      <c r="CJ121" s="9"/>
      <c r="CK121" s="9"/>
      <c r="CL121" s="9"/>
      <c r="CM121" s="9"/>
      <c r="CN121" s="8"/>
      <c r="CO121" s="8"/>
      <c r="CP121" s="8"/>
      <c r="CQ121" s="8"/>
      <c r="CR121" s="66"/>
      <c r="CS121" s="66"/>
      <c r="CT121" s="7"/>
      <c r="CU121" s="7"/>
      <c r="CV121" s="7"/>
      <c r="CW121" s="7"/>
      <c r="CX121" s="7"/>
      <c r="CY121" s="7"/>
      <c r="CZ121" s="7"/>
      <c r="DA121" s="7"/>
      <c r="DB121" s="7"/>
      <c r="DC121" s="7"/>
      <c r="DD121" s="7"/>
      <c r="DE121" s="7"/>
      <c r="DF121" s="7"/>
      <c r="DG121" s="7"/>
      <c r="DH121" s="7"/>
      <c r="DI121" s="7"/>
      <c r="DJ121" s="7"/>
      <c r="DK121" s="7"/>
      <c r="DL121" s="7"/>
      <c r="DM121" s="7"/>
      <c r="DN121" s="7"/>
      <c r="DO121" s="7"/>
      <c r="DP121" s="7"/>
      <c r="DQ121" s="7"/>
      <c r="DR121" s="7"/>
      <c r="DS121" s="7"/>
      <c r="DT121" s="7"/>
    </row>
    <row r="122" spans="1:124" s="6" customFormat="1" ht="84" customHeight="1" x14ac:dyDescent="0.15">
      <c r="A122" s="8"/>
      <c r="B122" s="66"/>
      <c r="C122" s="66"/>
      <c r="D122" s="66"/>
      <c r="E122" s="66"/>
      <c r="F122" s="66"/>
      <c r="G122" s="66"/>
      <c r="H122" s="66"/>
      <c r="I122" s="66"/>
      <c r="J122" s="66"/>
      <c r="K122" s="66"/>
      <c r="L122" s="66"/>
      <c r="M122" s="66"/>
      <c r="N122" s="66"/>
      <c r="O122" s="8"/>
      <c r="P122" s="66"/>
      <c r="Q122" s="66"/>
      <c r="R122" s="66"/>
      <c r="S122" s="8"/>
      <c r="T122" s="8"/>
      <c r="U122" s="12"/>
      <c r="V122" s="12"/>
      <c r="W122" s="11"/>
      <c r="X122" s="11"/>
      <c r="Y122" s="10"/>
      <c r="Z122" s="9"/>
      <c r="AA122" s="9"/>
      <c r="AB122" s="9"/>
      <c r="AC122" s="9"/>
      <c r="AD122" s="8"/>
      <c r="AE122" s="8"/>
      <c r="AF122" s="8"/>
      <c r="AG122" s="8"/>
      <c r="AH122" s="66"/>
      <c r="AI122" s="66"/>
      <c r="AJ122" s="7"/>
      <c r="AK122" s="7"/>
      <c r="AL122" s="7"/>
      <c r="AM122" s="7"/>
      <c r="AN122" s="7"/>
      <c r="AO122" s="7"/>
      <c r="AP122" s="7"/>
      <c r="AQ122" s="7"/>
      <c r="AR122" s="7"/>
      <c r="AS122" s="7"/>
      <c r="AT122" s="7"/>
      <c r="AU122" s="7"/>
      <c r="AV122" s="7"/>
      <c r="AW122" s="7"/>
      <c r="AX122" s="7"/>
      <c r="AY122" s="7"/>
      <c r="AZ122" s="7"/>
      <c r="BA122" s="7"/>
      <c r="BB122" s="7"/>
      <c r="BC122" s="7"/>
      <c r="BD122" s="7"/>
      <c r="BE122" s="7"/>
      <c r="BF122" s="7"/>
      <c r="BG122" s="7"/>
      <c r="BH122" s="7"/>
      <c r="BI122" s="7"/>
      <c r="BJ122" s="7"/>
      <c r="BK122" s="8"/>
      <c r="BL122" s="66"/>
      <c r="BM122" s="66"/>
      <c r="BN122" s="66"/>
      <c r="BO122" s="66"/>
      <c r="BP122" s="66"/>
      <c r="BQ122" s="66"/>
      <c r="BR122" s="66"/>
      <c r="BS122" s="66"/>
      <c r="BT122" s="66"/>
      <c r="BU122" s="66"/>
      <c r="BV122" s="66"/>
      <c r="BW122" s="66"/>
      <c r="BX122" s="66"/>
      <c r="BY122" s="8"/>
      <c r="BZ122" s="66"/>
      <c r="CA122" s="66"/>
      <c r="CB122" s="66"/>
      <c r="CC122" s="8"/>
      <c r="CD122" s="8"/>
      <c r="CE122" s="12"/>
      <c r="CF122" s="12"/>
      <c r="CG122" s="11"/>
      <c r="CH122" s="11"/>
      <c r="CI122" s="10"/>
      <c r="CJ122" s="9"/>
      <c r="CK122" s="9"/>
      <c r="CL122" s="9"/>
      <c r="CM122" s="9"/>
      <c r="CN122" s="8"/>
      <c r="CO122" s="8"/>
      <c r="CP122" s="8"/>
      <c r="CQ122" s="8"/>
      <c r="CR122" s="66"/>
      <c r="CS122" s="66"/>
      <c r="CT122" s="7"/>
      <c r="CU122" s="7"/>
      <c r="CV122" s="7"/>
      <c r="CW122" s="7"/>
      <c r="CX122" s="7"/>
      <c r="CY122" s="7"/>
      <c r="CZ122" s="7"/>
      <c r="DA122" s="7"/>
      <c r="DB122" s="7"/>
      <c r="DC122" s="7"/>
      <c r="DD122" s="7"/>
      <c r="DE122" s="7"/>
      <c r="DF122" s="7"/>
      <c r="DG122" s="7"/>
      <c r="DH122" s="7"/>
      <c r="DI122" s="7"/>
      <c r="DJ122" s="7"/>
      <c r="DK122" s="7"/>
      <c r="DL122" s="7"/>
      <c r="DM122" s="7"/>
      <c r="DN122" s="7"/>
      <c r="DO122" s="7"/>
      <c r="DP122" s="7"/>
      <c r="DQ122" s="7"/>
      <c r="DR122" s="7"/>
      <c r="DS122" s="7"/>
      <c r="DT122" s="7"/>
    </row>
    <row r="123" spans="1:124" s="6" customFormat="1" ht="142.5" customHeight="1" x14ac:dyDescent="0.15">
      <c r="A123" s="8"/>
      <c r="B123" s="66"/>
      <c r="C123" s="66"/>
      <c r="D123" s="66"/>
      <c r="E123" s="66"/>
      <c r="F123" s="66"/>
      <c r="G123" s="66"/>
      <c r="H123" s="66"/>
      <c r="I123" s="66"/>
      <c r="J123" s="66"/>
      <c r="K123" s="66"/>
      <c r="L123" s="66"/>
      <c r="M123" s="66"/>
      <c r="N123" s="66"/>
      <c r="O123" s="8"/>
      <c r="P123" s="66"/>
      <c r="Q123" s="66"/>
      <c r="R123" s="66"/>
      <c r="S123" s="8"/>
      <c r="T123" s="8"/>
      <c r="U123" s="12"/>
      <c r="V123" s="12"/>
      <c r="W123" s="11"/>
      <c r="X123" s="11"/>
      <c r="Y123" s="10"/>
      <c r="Z123" s="9"/>
      <c r="AA123" s="9"/>
      <c r="AB123" s="9"/>
      <c r="AC123" s="9"/>
      <c r="AD123" s="8"/>
      <c r="AE123" s="8"/>
      <c r="AF123" s="8"/>
      <c r="AG123" s="8"/>
      <c r="AH123" s="66"/>
      <c r="AI123" s="66"/>
      <c r="AJ123" s="7"/>
      <c r="AK123" s="7"/>
      <c r="AL123" s="7"/>
      <c r="AM123" s="7"/>
      <c r="AN123" s="7"/>
      <c r="AO123" s="7"/>
      <c r="AP123" s="7"/>
      <c r="AQ123" s="7"/>
      <c r="AR123" s="7"/>
      <c r="AS123" s="7"/>
      <c r="AT123" s="7"/>
      <c r="AU123" s="7"/>
      <c r="AV123" s="7"/>
      <c r="AW123" s="7"/>
      <c r="AX123" s="7"/>
      <c r="AY123" s="7"/>
      <c r="AZ123" s="7"/>
      <c r="BA123" s="7"/>
      <c r="BB123" s="7"/>
      <c r="BC123" s="7"/>
      <c r="BD123" s="7"/>
      <c r="BE123" s="7"/>
      <c r="BF123" s="7"/>
      <c r="BG123" s="7"/>
      <c r="BH123" s="7"/>
      <c r="BI123" s="7"/>
      <c r="BJ123" s="7"/>
      <c r="BK123" s="8"/>
      <c r="BL123" s="66"/>
      <c r="BM123" s="66"/>
      <c r="BN123" s="66"/>
      <c r="BO123" s="66"/>
      <c r="BP123" s="66"/>
      <c r="BQ123" s="66"/>
      <c r="BR123" s="66"/>
      <c r="BS123" s="66"/>
      <c r="BT123" s="66"/>
      <c r="BU123" s="66"/>
      <c r="BV123" s="66"/>
      <c r="BW123" s="66"/>
      <c r="BX123" s="66"/>
      <c r="BY123" s="8"/>
      <c r="BZ123" s="66"/>
      <c r="CA123" s="66"/>
      <c r="CB123" s="66"/>
      <c r="CC123" s="8"/>
      <c r="CD123" s="8"/>
      <c r="CE123" s="12"/>
      <c r="CF123" s="12"/>
      <c r="CG123" s="11"/>
      <c r="CH123" s="11"/>
      <c r="CI123" s="10"/>
      <c r="CJ123" s="9"/>
      <c r="CK123" s="9"/>
      <c r="CL123" s="9"/>
      <c r="CM123" s="9"/>
      <c r="CN123" s="8"/>
      <c r="CO123" s="8"/>
      <c r="CP123" s="8"/>
      <c r="CQ123" s="8"/>
      <c r="CR123" s="66"/>
      <c r="CS123" s="66"/>
      <c r="CT123" s="7"/>
      <c r="CU123" s="7"/>
      <c r="CV123" s="7"/>
      <c r="CW123" s="7"/>
      <c r="CX123" s="7"/>
      <c r="CY123" s="7"/>
      <c r="CZ123" s="7"/>
      <c r="DA123" s="7"/>
      <c r="DB123" s="7"/>
      <c r="DC123" s="7"/>
      <c r="DD123" s="7"/>
      <c r="DE123" s="7"/>
      <c r="DF123" s="7"/>
      <c r="DG123" s="7"/>
      <c r="DH123" s="7"/>
      <c r="DI123" s="7"/>
      <c r="DJ123" s="7"/>
      <c r="DK123" s="7"/>
      <c r="DL123" s="7"/>
      <c r="DM123" s="7"/>
      <c r="DN123" s="7"/>
      <c r="DO123" s="7"/>
      <c r="DP123" s="7"/>
      <c r="DQ123" s="7"/>
      <c r="DR123" s="7"/>
      <c r="DS123" s="7"/>
      <c r="DT123" s="7"/>
    </row>
    <row r="124" spans="1:124" s="6" customFormat="1" ht="118.5" customHeight="1" x14ac:dyDescent="0.15">
      <c r="A124" s="8"/>
      <c r="B124" s="66"/>
      <c r="C124" s="66"/>
      <c r="D124" s="66"/>
      <c r="E124" s="66"/>
      <c r="F124" s="66"/>
      <c r="G124" s="66"/>
      <c r="H124" s="66"/>
      <c r="I124" s="66"/>
      <c r="J124" s="66"/>
      <c r="K124" s="66"/>
      <c r="L124" s="66"/>
      <c r="M124" s="66"/>
      <c r="N124" s="66"/>
      <c r="O124" s="8"/>
      <c r="P124" s="66"/>
      <c r="Q124" s="66"/>
      <c r="R124" s="66"/>
      <c r="S124" s="8"/>
      <c r="T124" s="8"/>
      <c r="U124" s="12"/>
      <c r="V124" s="12"/>
      <c r="W124" s="11"/>
      <c r="X124" s="11"/>
      <c r="Y124" s="10"/>
      <c r="Z124" s="9"/>
      <c r="AA124" s="9"/>
      <c r="AB124" s="9"/>
      <c r="AC124" s="9"/>
      <c r="AD124" s="8"/>
      <c r="AE124" s="8"/>
      <c r="AF124" s="8"/>
      <c r="AG124" s="8"/>
      <c r="AH124" s="66"/>
      <c r="AI124" s="66"/>
      <c r="AJ124" s="7"/>
      <c r="AK124" s="7"/>
      <c r="AL124" s="7"/>
      <c r="AM124" s="7"/>
      <c r="AN124" s="7"/>
      <c r="AO124" s="7"/>
      <c r="AP124" s="7"/>
      <c r="AQ124" s="7"/>
      <c r="AR124" s="7"/>
      <c r="AS124" s="7"/>
      <c r="AT124" s="7"/>
      <c r="AU124" s="7"/>
      <c r="AV124" s="7"/>
      <c r="AW124" s="7"/>
      <c r="AX124" s="7"/>
      <c r="AY124" s="7"/>
      <c r="AZ124" s="7"/>
      <c r="BA124" s="7"/>
      <c r="BB124" s="7"/>
      <c r="BC124" s="7"/>
      <c r="BD124" s="7"/>
      <c r="BE124" s="7"/>
      <c r="BF124" s="7"/>
      <c r="BG124" s="7"/>
      <c r="BH124" s="7"/>
      <c r="BI124" s="7"/>
      <c r="BJ124" s="7"/>
      <c r="BK124" s="8"/>
      <c r="BL124" s="66"/>
      <c r="BM124" s="66"/>
      <c r="BN124" s="66"/>
      <c r="BO124" s="66"/>
      <c r="BP124" s="66"/>
      <c r="BQ124" s="66"/>
      <c r="BR124" s="66"/>
      <c r="BS124" s="66"/>
      <c r="BT124" s="66"/>
      <c r="BU124" s="66"/>
      <c r="BV124" s="66"/>
      <c r="BW124" s="66"/>
      <c r="BX124" s="66"/>
      <c r="BY124" s="8"/>
      <c r="BZ124" s="66"/>
      <c r="CA124" s="66"/>
      <c r="CB124" s="66"/>
      <c r="CC124" s="8"/>
      <c r="CD124" s="8"/>
      <c r="CE124" s="12"/>
      <c r="CF124" s="12"/>
      <c r="CG124" s="11"/>
      <c r="CH124" s="11"/>
      <c r="CI124" s="10"/>
      <c r="CJ124" s="9"/>
      <c r="CK124" s="9"/>
      <c r="CL124" s="9"/>
      <c r="CM124" s="9"/>
      <c r="CN124" s="8"/>
      <c r="CO124" s="8"/>
      <c r="CP124" s="8"/>
      <c r="CQ124" s="8"/>
      <c r="CR124" s="66"/>
      <c r="CS124" s="66"/>
      <c r="CT124" s="7"/>
      <c r="CU124" s="7"/>
      <c r="CV124" s="7"/>
      <c r="CW124" s="7"/>
      <c r="CX124" s="7"/>
      <c r="CY124" s="7"/>
      <c r="CZ124" s="7"/>
      <c r="DA124" s="7"/>
      <c r="DB124" s="7"/>
      <c r="DC124" s="7"/>
      <c r="DD124" s="7"/>
      <c r="DE124" s="7"/>
      <c r="DF124" s="7"/>
      <c r="DG124" s="7"/>
      <c r="DH124" s="7"/>
      <c r="DI124" s="7"/>
      <c r="DJ124" s="7"/>
      <c r="DK124" s="7"/>
      <c r="DL124" s="7"/>
      <c r="DM124" s="7"/>
      <c r="DN124" s="7"/>
      <c r="DO124" s="7"/>
      <c r="DP124" s="7"/>
      <c r="DQ124" s="7"/>
      <c r="DR124" s="7"/>
      <c r="DS124" s="7"/>
      <c r="DT124" s="7"/>
    </row>
    <row r="125" spans="1:124" s="6" customFormat="1" ht="262.5" customHeight="1" x14ac:dyDescent="0.15">
      <c r="A125" s="8"/>
      <c r="B125" s="66"/>
      <c r="C125" s="66"/>
      <c r="D125" s="66"/>
      <c r="E125" s="66"/>
      <c r="F125" s="66"/>
      <c r="G125" s="66"/>
      <c r="H125" s="66"/>
      <c r="I125" s="66"/>
      <c r="J125" s="66"/>
      <c r="K125" s="66"/>
      <c r="L125" s="66"/>
      <c r="M125" s="66"/>
      <c r="N125" s="66"/>
      <c r="O125" s="8"/>
      <c r="P125" s="66"/>
      <c r="Q125" s="66"/>
      <c r="R125" s="66"/>
      <c r="S125" s="8"/>
      <c r="T125" s="8"/>
      <c r="U125" s="12"/>
      <c r="V125" s="12"/>
      <c r="W125" s="11"/>
      <c r="X125" s="11"/>
      <c r="Y125" s="10"/>
      <c r="Z125" s="9"/>
      <c r="AA125" s="9"/>
      <c r="AB125" s="9"/>
      <c r="AC125" s="9"/>
      <c r="AD125" s="8"/>
      <c r="AE125" s="8"/>
      <c r="AF125" s="8"/>
      <c r="AG125" s="8"/>
      <c r="AH125" s="66"/>
      <c r="AI125" s="66"/>
      <c r="AJ125" s="7"/>
      <c r="AK125" s="7"/>
      <c r="AL125" s="7"/>
      <c r="AM125" s="7"/>
      <c r="AN125" s="7"/>
      <c r="AO125" s="7"/>
      <c r="AP125" s="7"/>
      <c r="AQ125" s="7"/>
      <c r="AR125" s="7"/>
      <c r="AS125" s="7"/>
      <c r="AT125" s="7"/>
      <c r="AU125" s="7"/>
      <c r="AV125" s="7"/>
      <c r="AW125" s="7"/>
      <c r="AX125" s="7"/>
      <c r="AY125" s="7"/>
      <c r="AZ125" s="7"/>
      <c r="BA125" s="7"/>
      <c r="BB125" s="7"/>
      <c r="BC125" s="7"/>
      <c r="BD125" s="7"/>
      <c r="BE125" s="7"/>
      <c r="BF125" s="7"/>
      <c r="BG125" s="7"/>
      <c r="BH125" s="7"/>
      <c r="BI125" s="7"/>
      <c r="BJ125" s="7"/>
      <c r="BK125" s="8"/>
      <c r="BL125" s="66"/>
      <c r="BM125" s="66"/>
      <c r="BN125" s="66"/>
      <c r="BO125" s="66"/>
      <c r="BP125" s="66"/>
      <c r="BQ125" s="66"/>
      <c r="BR125" s="66"/>
      <c r="BS125" s="66"/>
      <c r="BT125" s="66"/>
      <c r="BU125" s="66"/>
      <c r="BV125" s="66"/>
      <c r="BW125" s="66"/>
      <c r="BX125" s="66"/>
      <c r="BY125" s="8"/>
      <c r="BZ125" s="66"/>
      <c r="CA125" s="66"/>
      <c r="CB125" s="66"/>
      <c r="CC125" s="8"/>
      <c r="CD125" s="8"/>
      <c r="CE125" s="12"/>
      <c r="CF125" s="12"/>
      <c r="CG125" s="11"/>
      <c r="CH125" s="11"/>
      <c r="CI125" s="10"/>
      <c r="CJ125" s="9"/>
      <c r="CK125" s="9"/>
      <c r="CL125" s="9"/>
      <c r="CM125" s="9"/>
      <c r="CN125" s="8"/>
      <c r="CO125" s="8"/>
      <c r="CP125" s="8"/>
      <c r="CQ125" s="8"/>
      <c r="CR125" s="66"/>
      <c r="CS125" s="66"/>
      <c r="CT125" s="7"/>
      <c r="CU125" s="7"/>
      <c r="CV125" s="7"/>
      <c r="CW125" s="7"/>
      <c r="CX125" s="7"/>
      <c r="CY125" s="7"/>
      <c r="CZ125" s="7"/>
      <c r="DA125" s="7"/>
      <c r="DB125" s="7"/>
      <c r="DC125" s="7"/>
      <c r="DD125" s="7"/>
      <c r="DE125" s="7"/>
      <c r="DF125" s="7"/>
      <c r="DG125" s="7"/>
      <c r="DH125" s="7"/>
      <c r="DI125" s="7"/>
      <c r="DJ125" s="7"/>
      <c r="DK125" s="7"/>
      <c r="DL125" s="7"/>
      <c r="DM125" s="7"/>
      <c r="DN125" s="7"/>
      <c r="DO125" s="7"/>
      <c r="DP125" s="7"/>
      <c r="DQ125" s="7"/>
      <c r="DR125" s="7"/>
      <c r="DS125" s="7"/>
      <c r="DT125" s="7"/>
    </row>
    <row r="126" spans="1:124" s="6" customFormat="1" ht="166.5" customHeight="1" x14ac:dyDescent="0.15">
      <c r="A126" s="8"/>
      <c r="B126" s="66"/>
      <c r="C126" s="66"/>
      <c r="D126" s="66"/>
      <c r="E126" s="66"/>
      <c r="F126" s="66"/>
      <c r="G126" s="66"/>
      <c r="H126" s="66"/>
      <c r="I126" s="66"/>
      <c r="J126" s="66"/>
      <c r="K126" s="66"/>
      <c r="L126" s="66"/>
      <c r="M126" s="66"/>
      <c r="N126" s="66"/>
      <c r="O126" s="8"/>
      <c r="P126" s="66"/>
      <c r="Q126" s="66"/>
      <c r="R126" s="66"/>
      <c r="S126" s="8"/>
      <c r="T126" s="8"/>
      <c r="U126" s="12"/>
      <c r="V126" s="12"/>
      <c r="W126" s="11"/>
      <c r="X126" s="11"/>
      <c r="Y126" s="10"/>
      <c r="Z126" s="9"/>
      <c r="AA126" s="9"/>
      <c r="AB126" s="9"/>
      <c r="AC126" s="9"/>
      <c r="AD126" s="8"/>
      <c r="AE126" s="8"/>
      <c r="AF126" s="8"/>
      <c r="AG126" s="8"/>
      <c r="AH126" s="66"/>
      <c r="AI126" s="66"/>
      <c r="AJ126" s="7"/>
      <c r="AK126" s="7"/>
      <c r="AL126" s="7"/>
      <c r="AM126" s="7"/>
      <c r="AN126" s="7"/>
      <c r="AO126" s="7"/>
      <c r="AP126" s="7"/>
      <c r="AQ126" s="7"/>
      <c r="AR126" s="7"/>
      <c r="AS126" s="7"/>
      <c r="AT126" s="7"/>
      <c r="AU126" s="7"/>
      <c r="AV126" s="7"/>
      <c r="AW126" s="7"/>
      <c r="AX126" s="7"/>
      <c r="AY126" s="7"/>
      <c r="AZ126" s="7"/>
      <c r="BA126" s="7"/>
      <c r="BB126" s="7"/>
      <c r="BC126" s="7"/>
      <c r="BD126" s="7"/>
      <c r="BE126" s="7"/>
      <c r="BF126" s="7"/>
      <c r="BG126" s="7"/>
      <c r="BH126" s="7"/>
      <c r="BI126" s="7"/>
      <c r="BJ126" s="7"/>
      <c r="BK126" s="8"/>
      <c r="BL126" s="66"/>
      <c r="BM126" s="66"/>
      <c r="BN126" s="66"/>
      <c r="BO126" s="66"/>
      <c r="BP126" s="66"/>
      <c r="BQ126" s="66"/>
      <c r="BR126" s="66"/>
      <c r="BS126" s="66"/>
      <c r="BT126" s="66"/>
      <c r="BU126" s="66"/>
      <c r="BV126" s="66"/>
      <c r="BW126" s="66"/>
      <c r="BX126" s="66"/>
      <c r="BY126" s="8"/>
      <c r="BZ126" s="66"/>
      <c r="CA126" s="66"/>
      <c r="CB126" s="66"/>
      <c r="CC126" s="8"/>
      <c r="CD126" s="8"/>
      <c r="CE126" s="12"/>
      <c r="CF126" s="12"/>
      <c r="CG126" s="11"/>
      <c r="CH126" s="11"/>
      <c r="CI126" s="10"/>
      <c r="CJ126" s="9"/>
      <c r="CK126" s="9"/>
      <c r="CL126" s="9"/>
      <c r="CM126" s="9"/>
      <c r="CN126" s="8"/>
      <c r="CO126" s="8"/>
      <c r="CP126" s="8"/>
      <c r="CQ126" s="8"/>
      <c r="CR126" s="66"/>
      <c r="CS126" s="66"/>
      <c r="CT126" s="7"/>
      <c r="CU126" s="7"/>
      <c r="CV126" s="7"/>
      <c r="CW126" s="7"/>
      <c r="CX126" s="7"/>
      <c r="CY126" s="7"/>
      <c r="CZ126" s="7"/>
      <c r="DA126" s="7"/>
      <c r="DB126" s="7"/>
      <c r="DC126" s="7"/>
      <c r="DD126" s="7"/>
      <c r="DE126" s="7"/>
      <c r="DF126" s="7"/>
      <c r="DG126" s="7"/>
      <c r="DH126" s="7"/>
      <c r="DI126" s="7"/>
      <c r="DJ126" s="7"/>
      <c r="DK126" s="7"/>
      <c r="DL126" s="7"/>
      <c r="DM126" s="7"/>
      <c r="DN126" s="7"/>
      <c r="DO126" s="7"/>
      <c r="DP126" s="7"/>
      <c r="DQ126" s="7"/>
      <c r="DR126" s="7"/>
      <c r="DS126" s="7"/>
      <c r="DT126" s="7"/>
    </row>
  </sheetData>
  <autoFilter ref="A4:AQ101" xr:uid="{00000000-0009-0000-0000-000000000000}">
    <filterColumn colId="1" showButton="0"/>
    <filterColumn colId="2" showButton="0"/>
    <filterColumn colId="3" showButton="0"/>
    <filterColumn colId="5" showButton="0"/>
    <filterColumn colId="6" showButton="0"/>
    <filterColumn colId="8" showButton="0"/>
    <filterColumn colId="9" showButton="0"/>
    <filterColumn colId="11" showButton="0"/>
    <filterColumn colId="12" showButton="0"/>
    <filterColumn colId="15" showButton="0"/>
    <filterColumn colId="16" showButton="0"/>
    <filterColumn colId="18">
      <filters>
        <filter val="Mensual"/>
        <filter val="Trimestral"/>
      </filters>
    </filterColumn>
    <filterColumn colId="20" showButton="0"/>
    <filterColumn colId="21" showButton="0"/>
    <filterColumn colId="22" showButton="0"/>
    <filterColumn colId="23" showButton="0"/>
    <filterColumn colId="25" showButton="0"/>
    <filterColumn colId="26" showButton="0"/>
    <filterColumn colId="27" showButton="0"/>
    <filterColumn colId="29" showButton="0"/>
    <filterColumn colId="30" showButton="0"/>
    <filterColumn colId="31" showButton="0"/>
    <filterColumn colId="33" showButton="0"/>
    <filterColumn colId="34" showButton="0"/>
    <filterColumn colId="35" showButton="0"/>
    <filterColumn colId="37" showButton="0"/>
    <filterColumn colId="38" showButton="0"/>
    <filterColumn colId="39" showButton="0"/>
    <filterColumn colId="41" showButton="0"/>
  </autoFilter>
  <mergeCells count="897">
    <mergeCell ref="BV126:BX126"/>
    <mergeCell ref="BZ126:CB126"/>
    <mergeCell ref="CR126:CS126"/>
    <mergeCell ref="B126:E126"/>
    <mergeCell ref="F126:H126"/>
    <mergeCell ref="I126:K126"/>
    <mergeCell ref="L126:N126"/>
    <mergeCell ref="P126:R126"/>
    <mergeCell ref="AH126:AI126"/>
    <mergeCell ref="BL126:BO126"/>
    <mergeCell ref="BP126:BR126"/>
    <mergeCell ref="BS126:BU126"/>
    <mergeCell ref="BV124:BX124"/>
    <mergeCell ref="BZ124:CB124"/>
    <mergeCell ref="CR124:CS124"/>
    <mergeCell ref="B125:E125"/>
    <mergeCell ref="F125:H125"/>
    <mergeCell ref="I125:K125"/>
    <mergeCell ref="L125:N125"/>
    <mergeCell ref="P125:R125"/>
    <mergeCell ref="AH125:AI125"/>
    <mergeCell ref="BL125:BO125"/>
    <mergeCell ref="BP125:BR125"/>
    <mergeCell ref="BS125:BU125"/>
    <mergeCell ref="BV125:BX125"/>
    <mergeCell ref="BZ125:CB125"/>
    <mergeCell ref="CR125:CS125"/>
    <mergeCell ref="B124:E124"/>
    <mergeCell ref="F124:H124"/>
    <mergeCell ref="I124:K124"/>
    <mergeCell ref="L124:N124"/>
    <mergeCell ref="P124:R124"/>
    <mergeCell ref="AH124:AI124"/>
    <mergeCell ref="BL124:BO124"/>
    <mergeCell ref="BP124:BR124"/>
    <mergeCell ref="BS124:BU124"/>
    <mergeCell ref="BV122:BX122"/>
    <mergeCell ref="BZ122:CB122"/>
    <mergeCell ref="CR122:CS122"/>
    <mergeCell ref="B123:E123"/>
    <mergeCell ref="F123:H123"/>
    <mergeCell ref="I123:K123"/>
    <mergeCell ref="L123:N123"/>
    <mergeCell ref="P123:R123"/>
    <mergeCell ref="AH123:AI123"/>
    <mergeCell ref="BL123:BO123"/>
    <mergeCell ref="BP123:BR123"/>
    <mergeCell ref="BS123:BU123"/>
    <mergeCell ref="BV123:BX123"/>
    <mergeCell ref="BZ123:CB123"/>
    <mergeCell ref="CR123:CS123"/>
    <mergeCell ref="B122:E122"/>
    <mergeCell ref="F122:H122"/>
    <mergeCell ref="I122:K122"/>
    <mergeCell ref="L122:N122"/>
    <mergeCell ref="P122:R122"/>
    <mergeCell ref="AH122:AI122"/>
    <mergeCell ref="BL122:BO122"/>
    <mergeCell ref="BP122:BR122"/>
    <mergeCell ref="BS122:BU122"/>
    <mergeCell ref="BV120:BX120"/>
    <mergeCell ref="BZ120:CB120"/>
    <mergeCell ref="CR120:CS120"/>
    <mergeCell ref="B121:E121"/>
    <mergeCell ref="F121:H121"/>
    <mergeCell ref="I121:K121"/>
    <mergeCell ref="L121:N121"/>
    <mergeCell ref="P121:R121"/>
    <mergeCell ref="AH121:AI121"/>
    <mergeCell ref="BL121:BO121"/>
    <mergeCell ref="BP121:BR121"/>
    <mergeCell ref="BS121:BU121"/>
    <mergeCell ref="BV121:BX121"/>
    <mergeCell ref="BZ121:CB121"/>
    <mergeCell ref="CR121:CS121"/>
    <mergeCell ref="B120:E120"/>
    <mergeCell ref="F120:H120"/>
    <mergeCell ref="I120:K120"/>
    <mergeCell ref="L120:N120"/>
    <mergeCell ref="P120:R120"/>
    <mergeCell ref="AH120:AI120"/>
    <mergeCell ref="BL120:BO120"/>
    <mergeCell ref="BP120:BR120"/>
    <mergeCell ref="BS120:BU120"/>
    <mergeCell ref="BV118:BX118"/>
    <mergeCell ref="BZ118:CB118"/>
    <mergeCell ref="CR118:CS118"/>
    <mergeCell ref="B119:E119"/>
    <mergeCell ref="F119:H119"/>
    <mergeCell ref="I119:K119"/>
    <mergeCell ref="L119:N119"/>
    <mergeCell ref="P119:R119"/>
    <mergeCell ref="AH119:AI119"/>
    <mergeCell ref="BL119:BO119"/>
    <mergeCell ref="BP119:BR119"/>
    <mergeCell ref="BS119:BU119"/>
    <mergeCell ref="BV119:BX119"/>
    <mergeCell ref="BZ119:CB119"/>
    <mergeCell ref="CR119:CS119"/>
    <mergeCell ref="B118:E118"/>
    <mergeCell ref="F118:H118"/>
    <mergeCell ref="I118:K118"/>
    <mergeCell ref="L118:N118"/>
    <mergeCell ref="P118:R118"/>
    <mergeCell ref="AH118:AI118"/>
    <mergeCell ref="BL118:BO118"/>
    <mergeCell ref="BP118:BR118"/>
    <mergeCell ref="BS118:BU118"/>
    <mergeCell ref="BV116:BX116"/>
    <mergeCell ref="BZ116:CB116"/>
    <mergeCell ref="CR116:CS116"/>
    <mergeCell ref="B117:E117"/>
    <mergeCell ref="F117:H117"/>
    <mergeCell ref="I117:K117"/>
    <mergeCell ref="L117:N117"/>
    <mergeCell ref="P117:R117"/>
    <mergeCell ref="AH117:AI117"/>
    <mergeCell ref="BL117:BO117"/>
    <mergeCell ref="BP117:BR117"/>
    <mergeCell ref="BS117:BU117"/>
    <mergeCell ref="BV117:BX117"/>
    <mergeCell ref="BZ117:CB117"/>
    <mergeCell ref="CR117:CS117"/>
    <mergeCell ref="B116:E116"/>
    <mergeCell ref="F116:H116"/>
    <mergeCell ref="I116:K116"/>
    <mergeCell ref="L116:N116"/>
    <mergeCell ref="P116:R116"/>
    <mergeCell ref="AH116:AI116"/>
    <mergeCell ref="BL116:BO116"/>
    <mergeCell ref="BP116:BR116"/>
    <mergeCell ref="BS116:BU116"/>
    <mergeCell ref="BV114:BX114"/>
    <mergeCell ref="BZ114:CB114"/>
    <mergeCell ref="CR114:CS114"/>
    <mergeCell ref="B115:E115"/>
    <mergeCell ref="F115:H115"/>
    <mergeCell ref="I115:K115"/>
    <mergeCell ref="L115:N115"/>
    <mergeCell ref="P115:R115"/>
    <mergeCell ref="AH115:AI115"/>
    <mergeCell ref="BL115:BO115"/>
    <mergeCell ref="BP115:BR115"/>
    <mergeCell ref="BS115:BU115"/>
    <mergeCell ref="BV115:BX115"/>
    <mergeCell ref="BZ115:CB115"/>
    <mergeCell ref="CR115:CS115"/>
    <mergeCell ref="B114:E114"/>
    <mergeCell ref="F114:H114"/>
    <mergeCell ref="I114:K114"/>
    <mergeCell ref="L114:N114"/>
    <mergeCell ref="P114:R114"/>
    <mergeCell ref="AH114:AI114"/>
    <mergeCell ref="BL114:BO114"/>
    <mergeCell ref="BP114:BR114"/>
    <mergeCell ref="BS114:BU114"/>
    <mergeCell ref="BV112:BX112"/>
    <mergeCell ref="BZ112:CB112"/>
    <mergeCell ref="CR112:CS112"/>
    <mergeCell ref="B113:E113"/>
    <mergeCell ref="F113:H113"/>
    <mergeCell ref="I113:K113"/>
    <mergeCell ref="L113:N113"/>
    <mergeCell ref="P113:R113"/>
    <mergeCell ref="AH113:AI113"/>
    <mergeCell ref="BL113:BO113"/>
    <mergeCell ref="BP113:BR113"/>
    <mergeCell ref="BS113:BU113"/>
    <mergeCell ref="BV113:BX113"/>
    <mergeCell ref="BZ113:CB113"/>
    <mergeCell ref="CR113:CS113"/>
    <mergeCell ref="B112:E112"/>
    <mergeCell ref="F112:H112"/>
    <mergeCell ref="I112:K112"/>
    <mergeCell ref="L112:N112"/>
    <mergeCell ref="P112:R112"/>
    <mergeCell ref="AH112:AI112"/>
    <mergeCell ref="BL112:BO112"/>
    <mergeCell ref="BP112:BR112"/>
    <mergeCell ref="BS112:BU112"/>
    <mergeCell ref="BV110:BX110"/>
    <mergeCell ref="BZ110:CB110"/>
    <mergeCell ref="CR110:CS110"/>
    <mergeCell ref="B111:E111"/>
    <mergeCell ref="F111:H111"/>
    <mergeCell ref="I111:K111"/>
    <mergeCell ref="L111:N111"/>
    <mergeCell ref="P111:R111"/>
    <mergeCell ref="AH111:AI111"/>
    <mergeCell ref="BL111:BO111"/>
    <mergeCell ref="BP111:BR111"/>
    <mergeCell ref="BS111:BU111"/>
    <mergeCell ref="BV111:BX111"/>
    <mergeCell ref="BZ111:CB111"/>
    <mergeCell ref="CR111:CS111"/>
    <mergeCell ref="B110:E110"/>
    <mergeCell ref="F110:H110"/>
    <mergeCell ref="I110:K110"/>
    <mergeCell ref="L110:N110"/>
    <mergeCell ref="P110:R110"/>
    <mergeCell ref="AH110:AI110"/>
    <mergeCell ref="BL110:BO110"/>
    <mergeCell ref="BP110:BR110"/>
    <mergeCell ref="BS110:BU110"/>
    <mergeCell ref="BV108:BX108"/>
    <mergeCell ref="BZ108:CB108"/>
    <mergeCell ref="CR108:CS108"/>
    <mergeCell ref="B109:E109"/>
    <mergeCell ref="F109:H109"/>
    <mergeCell ref="I109:K109"/>
    <mergeCell ref="L109:N109"/>
    <mergeCell ref="P109:R109"/>
    <mergeCell ref="AH109:AI109"/>
    <mergeCell ref="BL109:BO109"/>
    <mergeCell ref="BP109:BR109"/>
    <mergeCell ref="BS109:BU109"/>
    <mergeCell ref="BV109:BX109"/>
    <mergeCell ref="BZ109:CB109"/>
    <mergeCell ref="CR109:CS109"/>
    <mergeCell ref="B108:E108"/>
    <mergeCell ref="F108:H108"/>
    <mergeCell ref="I108:K108"/>
    <mergeCell ref="L108:N108"/>
    <mergeCell ref="P108:R108"/>
    <mergeCell ref="AH108:AI108"/>
    <mergeCell ref="BL108:BO108"/>
    <mergeCell ref="BP108:BR108"/>
    <mergeCell ref="BS108:BU108"/>
    <mergeCell ref="BV106:BX106"/>
    <mergeCell ref="BZ106:CB106"/>
    <mergeCell ref="CR106:CS106"/>
    <mergeCell ref="B107:E107"/>
    <mergeCell ref="F107:H107"/>
    <mergeCell ref="I107:K107"/>
    <mergeCell ref="L107:N107"/>
    <mergeCell ref="P107:R107"/>
    <mergeCell ref="AH107:AI107"/>
    <mergeCell ref="BL107:BO107"/>
    <mergeCell ref="BP107:BR107"/>
    <mergeCell ref="BS107:BU107"/>
    <mergeCell ref="BV107:BX107"/>
    <mergeCell ref="BZ107:CB107"/>
    <mergeCell ref="CR107:CS107"/>
    <mergeCell ref="B106:E106"/>
    <mergeCell ref="F106:H106"/>
    <mergeCell ref="I106:K106"/>
    <mergeCell ref="L106:N106"/>
    <mergeCell ref="P106:R106"/>
    <mergeCell ref="AH106:AI106"/>
    <mergeCell ref="BL106:BO106"/>
    <mergeCell ref="BP106:BR106"/>
    <mergeCell ref="BS106:BU106"/>
    <mergeCell ref="BV104:BX104"/>
    <mergeCell ref="BZ104:CB104"/>
    <mergeCell ref="CR104:CS104"/>
    <mergeCell ref="B105:E105"/>
    <mergeCell ref="F105:H105"/>
    <mergeCell ref="I105:K105"/>
    <mergeCell ref="L105:N105"/>
    <mergeCell ref="P105:R105"/>
    <mergeCell ref="AH105:AI105"/>
    <mergeCell ref="BL105:BO105"/>
    <mergeCell ref="BP105:BR105"/>
    <mergeCell ref="BS105:BU105"/>
    <mergeCell ref="BV105:BX105"/>
    <mergeCell ref="BZ105:CB105"/>
    <mergeCell ref="CR105:CS105"/>
    <mergeCell ref="B104:E104"/>
    <mergeCell ref="F104:H104"/>
    <mergeCell ref="I104:K104"/>
    <mergeCell ref="L104:N104"/>
    <mergeCell ref="P104:R104"/>
    <mergeCell ref="AH104:AI104"/>
    <mergeCell ref="BL104:BO104"/>
    <mergeCell ref="BP104:BR104"/>
    <mergeCell ref="BS104:BU104"/>
    <mergeCell ref="BL102:BO102"/>
    <mergeCell ref="BP102:BR102"/>
    <mergeCell ref="BS102:BU102"/>
    <mergeCell ref="BV102:BX102"/>
    <mergeCell ref="BZ102:CB102"/>
    <mergeCell ref="CR102:CS102"/>
    <mergeCell ref="B103:E103"/>
    <mergeCell ref="F103:H103"/>
    <mergeCell ref="I103:K103"/>
    <mergeCell ref="L103:N103"/>
    <mergeCell ref="P103:R103"/>
    <mergeCell ref="AH103:AI103"/>
    <mergeCell ref="BL103:BO103"/>
    <mergeCell ref="BP103:BR103"/>
    <mergeCell ref="BS103:BU103"/>
    <mergeCell ref="BV103:BX103"/>
    <mergeCell ref="BZ103:CB103"/>
    <mergeCell ref="CR103:CS103"/>
    <mergeCell ref="B101:E101"/>
    <mergeCell ref="F101:H101"/>
    <mergeCell ref="I101:K101"/>
    <mergeCell ref="L101:N101"/>
    <mergeCell ref="P101:R101"/>
    <mergeCell ref="AP101:AQ101"/>
    <mergeCell ref="B102:E102"/>
    <mergeCell ref="F102:H102"/>
    <mergeCell ref="I102:K102"/>
    <mergeCell ref="L102:N102"/>
    <mergeCell ref="P102:R102"/>
    <mergeCell ref="AH102:AI102"/>
    <mergeCell ref="B99:E99"/>
    <mergeCell ref="F99:H99"/>
    <mergeCell ref="I99:K99"/>
    <mergeCell ref="L99:N99"/>
    <mergeCell ref="P99:R99"/>
    <mergeCell ref="AP99:AQ99"/>
    <mergeCell ref="B100:E100"/>
    <mergeCell ref="F100:H100"/>
    <mergeCell ref="I100:K100"/>
    <mergeCell ref="L100:N100"/>
    <mergeCell ref="P100:R100"/>
    <mergeCell ref="AP100:AQ100"/>
    <mergeCell ref="B97:E97"/>
    <mergeCell ref="F97:H97"/>
    <mergeCell ref="I97:K97"/>
    <mergeCell ref="L97:N97"/>
    <mergeCell ref="P97:R97"/>
    <mergeCell ref="AP97:AQ97"/>
    <mergeCell ref="B98:E98"/>
    <mergeCell ref="F98:H98"/>
    <mergeCell ref="I98:K98"/>
    <mergeCell ref="L98:N98"/>
    <mergeCell ref="P98:R98"/>
    <mergeCell ref="AP98:AQ98"/>
    <mergeCell ref="B95:E95"/>
    <mergeCell ref="F95:H95"/>
    <mergeCell ref="I95:K95"/>
    <mergeCell ref="L95:N95"/>
    <mergeCell ref="P95:R95"/>
    <mergeCell ref="AP95:AQ95"/>
    <mergeCell ref="B96:E96"/>
    <mergeCell ref="F96:H96"/>
    <mergeCell ref="I96:K96"/>
    <mergeCell ref="L96:N96"/>
    <mergeCell ref="P96:R96"/>
    <mergeCell ref="AP96:AQ96"/>
    <mergeCell ref="B93:E93"/>
    <mergeCell ref="F93:H93"/>
    <mergeCell ref="I93:K93"/>
    <mergeCell ref="L93:N93"/>
    <mergeCell ref="P93:R93"/>
    <mergeCell ref="AP93:AQ93"/>
    <mergeCell ref="B94:E94"/>
    <mergeCell ref="F94:H94"/>
    <mergeCell ref="I94:K94"/>
    <mergeCell ref="L94:N94"/>
    <mergeCell ref="P94:R94"/>
    <mergeCell ref="AP94:AQ94"/>
    <mergeCell ref="B91:E91"/>
    <mergeCell ref="F91:H91"/>
    <mergeCell ref="I91:K91"/>
    <mergeCell ref="L91:N91"/>
    <mergeCell ref="P91:R91"/>
    <mergeCell ref="AP91:AQ91"/>
    <mergeCell ref="B92:E92"/>
    <mergeCell ref="F92:H92"/>
    <mergeCell ref="I92:K92"/>
    <mergeCell ref="L92:N92"/>
    <mergeCell ref="P92:R92"/>
    <mergeCell ref="AP92:AQ92"/>
    <mergeCell ref="B89:E89"/>
    <mergeCell ref="F89:H89"/>
    <mergeCell ref="I89:K89"/>
    <mergeCell ref="L89:N89"/>
    <mergeCell ref="P89:R89"/>
    <mergeCell ref="AP89:AQ89"/>
    <mergeCell ref="B90:E90"/>
    <mergeCell ref="F90:H90"/>
    <mergeCell ref="I90:K90"/>
    <mergeCell ref="L90:N90"/>
    <mergeCell ref="P90:R90"/>
    <mergeCell ref="AP90:AQ90"/>
    <mergeCell ref="B87:E87"/>
    <mergeCell ref="F87:H87"/>
    <mergeCell ref="I87:K87"/>
    <mergeCell ref="L87:N87"/>
    <mergeCell ref="P87:R87"/>
    <mergeCell ref="AP87:AQ87"/>
    <mergeCell ref="B88:E88"/>
    <mergeCell ref="F88:H88"/>
    <mergeCell ref="I88:K88"/>
    <mergeCell ref="L88:N88"/>
    <mergeCell ref="P88:R88"/>
    <mergeCell ref="AP88:AQ88"/>
    <mergeCell ref="B85:E85"/>
    <mergeCell ref="F85:H85"/>
    <mergeCell ref="I85:K85"/>
    <mergeCell ref="L85:N85"/>
    <mergeCell ref="P85:R85"/>
    <mergeCell ref="AP85:AQ85"/>
    <mergeCell ref="B86:E86"/>
    <mergeCell ref="F86:H86"/>
    <mergeCell ref="I86:K86"/>
    <mergeCell ref="L86:N86"/>
    <mergeCell ref="P86:R86"/>
    <mergeCell ref="AP86:AQ86"/>
    <mergeCell ref="B83:E83"/>
    <mergeCell ref="F83:H83"/>
    <mergeCell ref="I83:K83"/>
    <mergeCell ref="L83:N83"/>
    <mergeCell ref="P83:R83"/>
    <mergeCell ref="AP83:AQ83"/>
    <mergeCell ref="B84:E84"/>
    <mergeCell ref="F84:H84"/>
    <mergeCell ref="I84:K84"/>
    <mergeCell ref="L84:N84"/>
    <mergeCell ref="P84:R84"/>
    <mergeCell ref="AP84:AQ84"/>
    <mergeCell ref="B81:E81"/>
    <mergeCell ref="F81:H81"/>
    <mergeCell ref="I81:K81"/>
    <mergeCell ref="L81:N81"/>
    <mergeCell ref="P81:R81"/>
    <mergeCell ref="AP81:AQ81"/>
    <mergeCell ref="B82:E82"/>
    <mergeCell ref="F82:H82"/>
    <mergeCell ref="I82:K82"/>
    <mergeCell ref="L82:N82"/>
    <mergeCell ref="P82:R82"/>
    <mergeCell ref="AP82:AQ82"/>
    <mergeCell ref="B79:E79"/>
    <mergeCell ref="F79:H79"/>
    <mergeCell ref="I79:K79"/>
    <mergeCell ref="L79:N79"/>
    <mergeCell ref="P79:R79"/>
    <mergeCell ref="AP79:AQ79"/>
    <mergeCell ref="B80:E80"/>
    <mergeCell ref="F80:H80"/>
    <mergeCell ref="I80:K80"/>
    <mergeCell ref="L80:N80"/>
    <mergeCell ref="P80:R80"/>
    <mergeCell ref="AP80:AQ80"/>
    <mergeCell ref="B77:E77"/>
    <mergeCell ref="F77:H77"/>
    <mergeCell ref="I77:K77"/>
    <mergeCell ref="L77:N77"/>
    <mergeCell ref="P77:R77"/>
    <mergeCell ref="AP77:AQ77"/>
    <mergeCell ref="B78:E78"/>
    <mergeCell ref="F78:H78"/>
    <mergeCell ref="I78:K78"/>
    <mergeCell ref="L78:N78"/>
    <mergeCell ref="P78:R78"/>
    <mergeCell ref="AP78:AQ78"/>
    <mergeCell ref="B75:E75"/>
    <mergeCell ref="F75:H75"/>
    <mergeCell ref="I75:K75"/>
    <mergeCell ref="L75:N75"/>
    <mergeCell ref="P75:R75"/>
    <mergeCell ref="AP75:AQ75"/>
    <mergeCell ref="B76:E76"/>
    <mergeCell ref="F76:H76"/>
    <mergeCell ref="I76:K76"/>
    <mergeCell ref="L76:N76"/>
    <mergeCell ref="P76:R76"/>
    <mergeCell ref="AP76:AQ76"/>
    <mergeCell ref="B73:E73"/>
    <mergeCell ref="F73:H73"/>
    <mergeCell ref="I73:K73"/>
    <mergeCell ref="L73:N73"/>
    <mergeCell ref="P73:R73"/>
    <mergeCell ref="AP73:AQ73"/>
    <mergeCell ref="B74:E74"/>
    <mergeCell ref="F74:H74"/>
    <mergeCell ref="I74:K74"/>
    <mergeCell ref="L74:N74"/>
    <mergeCell ref="P74:R74"/>
    <mergeCell ref="AP74:AQ74"/>
    <mergeCell ref="B71:E71"/>
    <mergeCell ref="F71:H71"/>
    <mergeCell ref="I71:K71"/>
    <mergeCell ref="L71:N71"/>
    <mergeCell ref="P71:R71"/>
    <mergeCell ref="AP71:AQ71"/>
    <mergeCell ref="B72:E72"/>
    <mergeCell ref="F72:H72"/>
    <mergeCell ref="I72:K72"/>
    <mergeCell ref="L72:N72"/>
    <mergeCell ref="P72:R72"/>
    <mergeCell ref="AP72:AQ72"/>
    <mergeCell ref="B69:E69"/>
    <mergeCell ref="F69:H69"/>
    <mergeCell ref="I69:K69"/>
    <mergeCell ref="L69:N69"/>
    <mergeCell ref="P69:R69"/>
    <mergeCell ref="AP69:AQ69"/>
    <mergeCell ref="B70:E70"/>
    <mergeCell ref="F70:H70"/>
    <mergeCell ref="I70:K70"/>
    <mergeCell ref="L70:N70"/>
    <mergeCell ref="P70:R70"/>
    <mergeCell ref="AP70:AQ70"/>
    <mergeCell ref="B67:E67"/>
    <mergeCell ref="F67:H67"/>
    <mergeCell ref="I67:K67"/>
    <mergeCell ref="L67:N67"/>
    <mergeCell ref="P67:R67"/>
    <mergeCell ref="AP67:AQ67"/>
    <mergeCell ref="B68:E68"/>
    <mergeCell ref="F68:H68"/>
    <mergeCell ref="I68:K68"/>
    <mergeCell ref="L68:N68"/>
    <mergeCell ref="P68:R68"/>
    <mergeCell ref="AP68:AQ68"/>
    <mergeCell ref="B65:E65"/>
    <mergeCell ref="F65:H65"/>
    <mergeCell ref="I65:K65"/>
    <mergeCell ref="L65:N65"/>
    <mergeCell ref="P65:R65"/>
    <mergeCell ref="AP65:AQ65"/>
    <mergeCell ref="B66:E66"/>
    <mergeCell ref="F66:H66"/>
    <mergeCell ref="I66:K66"/>
    <mergeCell ref="L66:N66"/>
    <mergeCell ref="P66:R66"/>
    <mergeCell ref="AP66:AQ66"/>
    <mergeCell ref="B63:E63"/>
    <mergeCell ref="F63:H63"/>
    <mergeCell ref="I63:K63"/>
    <mergeCell ref="L63:N63"/>
    <mergeCell ref="P63:R63"/>
    <mergeCell ref="AP63:AQ63"/>
    <mergeCell ref="B64:E64"/>
    <mergeCell ref="F64:H64"/>
    <mergeCell ref="I64:K64"/>
    <mergeCell ref="L64:N64"/>
    <mergeCell ref="P64:R64"/>
    <mergeCell ref="AP64:AQ64"/>
    <mergeCell ref="B61:E61"/>
    <mergeCell ref="F61:H61"/>
    <mergeCell ref="I61:K61"/>
    <mergeCell ref="L61:N61"/>
    <mergeCell ref="P61:R61"/>
    <mergeCell ref="AP61:AQ61"/>
    <mergeCell ref="B62:E62"/>
    <mergeCell ref="F62:H62"/>
    <mergeCell ref="I62:K62"/>
    <mergeCell ref="L62:N62"/>
    <mergeCell ref="P62:R62"/>
    <mergeCell ref="AP62:AQ62"/>
    <mergeCell ref="B59:E59"/>
    <mergeCell ref="F59:H59"/>
    <mergeCell ref="I59:K59"/>
    <mergeCell ref="L59:N59"/>
    <mergeCell ref="P59:R59"/>
    <mergeCell ref="AP59:AQ59"/>
    <mergeCell ref="B60:E60"/>
    <mergeCell ref="F60:H60"/>
    <mergeCell ref="I60:K60"/>
    <mergeCell ref="L60:N60"/>
    <mergeCell ref="P60:R60"/>
    <mergeCell ref="AP60:AQ60"/>
    <mergeCell ref="B57:E57"/>
    <mergeCell ref="F57:H57"/>
    <mergeCell ref="I57:K57"/>
    <mergeCell ref="L57:N57"/>
    <mergeCell ref="P57:R57"/>
    <mergeCell ref="AP57:AQ57"/>
    <mergeCell ref="B58:E58"/>
    <mergeCell ref="F58:H58"/>
    <mergeCell ref="I58:K58"/>
    <mergeCell ref="L58:N58"/>
    <mergeCell ref="P58:R58"/>
    <mergeCell ref="AP58:AQ58"/>
    <mergeCell ref="B55:E55"/>
    <mergeCell ref="F55:H55"/>
    <mergeCell ref="I55:K55"/>
    <mergeCell ref="L55:N55"/>
    <mergeCell ref="P55:R55"/>
    <mergeCell ref="AP55:AQ55"/>
    <mergeCell ref="B56:E56"/>
    <mergeCell ref="F56:H56"/>
    <mergeCell ref="I56:K56"/>
    <mergeCell ref="L56:N56"/>
    <mergeCell ref="P56:R56"/>
    <mergeCell ref="AP56:AQ56"/>
    <mergeCell ref="B53:E53"/>
    <mergeCell ref="F53:H53"/>
    <mergeCell ref="I53:K53"/>
    <mergeCell ref="L53:N53"/>
    <mergeCell ref="P53:R53"/>
    <mergeCell ref="AP53:AQ53"/>
    <mergeCell ref="B54:E54"/>
    <mergeCell ref="F54:H54"/>
    <mergeCell ref="I54:K54"/>
    <mergeCell ref="L54:N54"/>
    <mergeCell ref="P54:R54"/>
    <mergeCell ref="AP54:AQ54"/>
    <mergeCell ref="B51:E51"/>
    <mergeCell ref="F51:H51"/>
    <mergeCell ref="I51:K51"/>
    <mergeCell ref="L51:N51"/>
    <mergeCell ref="P51:R51"/>
    <mergeCell ref="AP51:AQ51"/>
    <mergeCell ref="B52:E52"/>
    <mergeCell ref="F52:H52"/>
    <mergeCell ref="I52:K52"/>
    <mergeCell ref="L52:N52"/>
    <mergeCell ref="P52:R52"/>
    <mergeCell ref="AP52:AQ52"/>
    <mergeCell ref="B49:E49"/>
    <mergeCell ref="F49:H49"/>
    <mergeCell ref="I49:K49"/>
    <mergeCell ref="L49:N49"/>
    <mergeCell ref="P49:R49"/>
    <mergeCell ref="AP49:AQ49"/>
    <mergeCell ref="B50:E50"/>
    <mergeCell ref="F50:H50"/>
    <mergeCell ref="I50:K50"/>
    <mergeCell ref="L50:N50"/>
    <mergeCell ref="P50:R50"/>
    <mergeCell ref="AP50:AQ50"/>
    <mergeCell ref="B47:E47"/>
    <mergeCell ref="F47:H47"/>
    <mergeCell ref="I47:K47"/>
    <mergeCell ref="L47:N47"/>
    <mergeCell ref="P47:R47"/>
    <mergeCell ref="AP47:AQ47"/>
    <mergeCell ref="B48:E48"/>
    <mergeCell ref="F48:H48"/>
    <mergeCell ref="I48:K48"/>
    <mergeCell ref="L48:N48"/>
    <mergeCell ref="P48:R48"/>
    <mergeCell ref="AP48:AQ48"/>
    <mergeCell ref="B45:E45"/>
    <mergeCell ref="F45:H45"/>
    <mergeCell ref="I45:K45"/>
    <mergeCell ref="L45:N45"/>
    <mergeCell ref="P45:R45"/>
    <mergeCell ref="AP45:AQ45"/>
    <mergeCell ref="B46:E46"/>
    <mergeCell ref="F46:H46"/>
    <mergeCell ref="I46:K46"/>
    <mergeCell ref="L46:N46"/>
    <mergeCell ref="P46:R46"/>
    <mergeCell ref="AP46:AQ46"/>
    <mergeCell ref="B43:E43"/>
    <mergeCell ref="F43:H43"/>
    <mergeCell ref="I43:K43"/>
    <mergeCell ref="L43:N43"/>
    <mergeCell ref="P43:R43"/>
    <mergeCell ref="AP43:AQ43"/>
    <mergeCell ref="B44:E44"/>
    <mergeCell ref="F44:H44"/>
    <mergeCell ref="I44:K44"/>
    <mergeCell ref="L44:N44"/>
    <mergeCell ref="P44:R44"/>
    <mergeCell ref="AP44:AQ44"/>
    <mergeCell ref="B41:E41"/>
    <mergeCell ref="F41:H41"/>
    <mergeCell ref="I41:K41"/>
    <mergeCell ref="L41:N41"/>
    <mergeCell ref="P41:R41"/>
    <mergeCell ref="AP41:AQ41"/>
    <mergeCell ref="B42:E42"/>
    <mergeCell ref="F42:H42"/>
    <mergeCell ref="I42:K42"/>
    <mergeCell ref="L42:N42"/>
    <mergeCell ref="P42:R42"/>
    <mergeCell ref="AP42:AQ42"/>
    <mergeCell ref="B39:E39"/>
    <mergeCell ref="F39:H39"/>
    <mergeCell ref="I39:K39"/>
    <mergeCell ref="L39:N39"/>
    <mergeCell ref="P39:R39"/>
    <mergeCell ref="AP39:AQ39"/>
    <mergeCell ref="B40:E40"/>
    <mergeCell ref="F40:H40"/>
    <mergeCell ref="I40:K40"/>
    <mergeCell ref="L40:N40"/>
    <mergeCell ref="P40:R40"/>
    <mergeCell ref="AP40:AQ40"/>
    <mergeCell ref="B37:E37"/>
    <mergeCell ref="F37:H37"/>
    <mergeCell ref="I37:K37"/>
    <mergeCell ref="L37:N37"/>
    <mergeCell ref="P37:R37"/>
    <mergeCell ref="AP37:AQ37"/>
    <mergeCell ref="B38:E38"/>
    <mergeCell ref="F38:H38"/>
    <mergeCell ref="I38:K38"/>
    <mergeCell ref="L38:N38"/>
    <mergeCell ref="P38:R38"/>
    <mergeCell ref="AP38:AQ38"/>
    <mergeCell ref="B35:E35"/>
    <mergeCell ref="F35:H35"/>
    <mergeCell ref="I35:K35"/>
    <mergeCell ref="L35:N35"/>
    <mergeCell ref="P35:R35"/>
    <mergeCell ref="AP35:AQ35"/>
    <mergeCell ref="B36:E36"/>
    <mergeCell ref="F36:H36"/>
    <mergeCell ref="I36:K36"/>
    <mergeCell ref="L36:N36"/>
    <mergeCell ref="P36:R36"/>
    <mergeCell ref="AP36:AQ36"/>
    <mergeCell ref="B33:E33"/>
    <mergeCell ref="F33:H33"/>
    <mergeCell ref="I33:K33"/>
    <mergeCell ref="L33:N33"/>
    <mergeCell ref="P33:R33"/>
    <mergeCell ref="AP33:AQ33"/>
    <mergeCell ref="B34:E34"/>
    <mergeCell ref="F34:H34"/>
    <mergeCell ref="I34:K34"/>
    <mergeCell ref="L34:N34"/>
    <mergeCell ref="P34:R34"/>
    <mergeCell ref="AP34:AQ34"/>
    <mergeCell ref="B31:E31"/>
    <mergeCell ref="F31:H31"/>
    <mergeCell ref="I31:K31"/>
    <mergeCell ref="L31:N31"/>
    <mergeCell ref="P31:R31"/>
    <mergeCell ref="AP31:AQ31"/>
    <mergeCell ref="B32:E32"/>
    <mergeCell ref="F32:H32"/>
    <mergeCell ref="I32:K32"/>
    <mergeCell ref="L32:N32"/>
    <mergeCell ref="P32:R32"/>
    <mergeCell ref="AP32:AQ32"/>
    <mergeCell ref="B29:E29"/>
    <mergeCell ref="F29:H29"/>
    <mergeCell ref="I29:K29"/>
    <mergeCell ref="L29:N29"/>
    <mergeCell ref="P29:R29"/>
    <mergeCell ref="AP29:AQ29"/>
    <mergeCell ref="B30:E30"/>
    <mergeCell ref="F30:H30"/>
    <mergeCell ref="I30:K30"/>
    <mergeCell ref="L30:N30"/>
    <mergeCell ref="P30:R30"/>
    <mergeCell ref="AP30:AQ30"/>
    <mergeCell ref="B27:E27"/>
    <mergeCell ref="F27:H27"/>
    <mergeCell ref="I27:K27"/>
    <mergeCell ref="L27:N27"/>
    <mergeCell ref="P27:R27"/>
    <mergeCell ref="AP27:AQ27"/>
    <mergeCell ref="B28:E28"/>
    <mergeCell ref="F28:H28"/>
    <mergeCell ref="I28:K28"/>
    <mergeCell ref="L28:N28"/>
    <mergeCell ref="P28:R28"/>
    <mergeCell ref="AP28:AQ28"/>
    <mergeCell ref="B25:E25"/>
    <mergeCell ref="F25:H25"/>
    <mergeCell ref="I25:K25"/>
    <mergeCell ref="L25:N25"/>
    <mergeCell ref="P25:R25"/>
    <mergeCell ref="AP25:AQ25"/>
    <mergeCell ref="B26:E26"/>
    <mergeCell ref="F26:H26"/>
    <mergeCell ref="I26:K26"/>
    <mergeCell ref="L26:N26"/>
    <mergeCell ref="P26:R26"/>
    <mergeCell ref="AP26:AQ26"/>
    <mergeCell ref="B23:E23"/>
    <mergeCell ref="F23:H23"/>
    <mergeCell ref="I23:K23"/>
    <mergeCell ref="L23:N23"/>
    <mergeCell ref="P23:R23"/>
    <mergeCell ref="AP23:AQ23"/>
    <mergeCell ref="B24:E24"/>
    <mergeCell ref="F24:H24"/>
    <mergeCell ref="I24:K24"/>
    <mergeCell ref="L24:N24"/>
    <mergeCell ref="P24:R24"/>
    <mergeCell ref="AP24:AQ24"/>
    <mergeCell ref="B21:E21"/>
    <mergeCell ref="F21:H21"/>
    <mergeCell ref="I21:K21"/>
    <mergeCell ref="L21:N21"/>
    <mergeCell ref="P21:R21"/>
    <mergeCell ref="AP21:AQ21"/>
    <mergeCell ref="B22:E22"/>
    <mergeCell ref="F22:H22"/>
    <mergeCell ref="I22:K22"/>
    <mergeCell ref="L22:N22"/>
    <mergeCell ref="P22:R22"/>
    <mergeCell ref="AP22:AQ22"/>
    <mergeCell ref="B19:E19"/>
    <mergeCell ref="F19:H19"/>
    <mergeCell ref="I19:K19"/>
    <mergeCell ref="L19:N19"/>
    <mergeCell ref="P19:R19"/>
    <mergeCell ref="AP19:AQ19"/>
    <mergeCell ref="B20:E20"/>
    <mergeCell ref="F20:H20"/>
    <mergeCell ref="I20:K20"/>
    <mergeCell ref="L20:N20"/>
    <mergeCell ref="P20:R20"/>
    <mergeCell ref="AP20:AQ20"/>
    <mergeCell ref="B17:E17"/>
    <mergeCell ref="F17:H17"/>
    <mergeCell ref="I17:K17"/>
    <mergeCell ref="L17:N17"/>
    <mergeCell ref="P17:R17"/>
    <mergeCell ref="AP17:AQ17"/>
    <mergeCell ref="B18:E18"/>
    <mergeCell ref="F18:H18"/>
    <mergeCell ref="I18:K18"/>
    <mergeCell ref="L18:N18"/>
    <mergeCell ref="P18:R18"/>
    <mergeCell ref="AP18:AQ18"/>
    <mergeCell ref="B15:E15"/>
    <mergeCell ref="F15:H15"/>
    <mergeCell ref="I15:K15"/>
    <mergeCell ref="L15:N15"/>
    <mergeCell ref="P15:R15"/>
    <mergeCell ref="AP15:AQ15"/>
    <mergeCell ref="B16:E16"/>
    <mergeCell ref="F16:H16"/>
    <mergeCell ref="I16:K16"/>
    <mergeCell ref="L16:N16"/>
    <mergeCell ref="P16:R16"/>
    <mergeCell ref="AP16:AQ16"/>
    <mergeCell ref="B13:E13"/>
    <mergeCell ref="F13:H13"/>
    <mergeCell ref="I13:K13"/>
    <mergeCell ref="L13:N13"/>
    <mergeCell ref="P13:R13"/>
    <mergeCell ref="AP13:AQ13"/>
    <mergeCell ref="B14:E14"/>
    <mergeCell ref="F14:H14"/>
    <mergeCell ref="I14:K14"/>
    <mergeCell ref="L14:N14"/>
    <mergeCell ref="P14:R14"/>
    <mergeCell ref="AP14:AQ14"/>
    <mergeCell ref="B11:E11"/>
    <mergeCell ref="F11:H11"/>
    <mergeCell ref="I11:K11"/>
    <mergeCell ref="L11:N11"/>
    <mergeCell ref="P11:R11"/>
    <mergeCell ref="AP11:AQ11"/>
    <mergeCell ref="B12:E12"/>
    <mergeCell ref="F12:H12"/>
    <mergeCell ref="I12:K12"/>
    <mergeCell ref="L12:N12"/>
    <mergeCell ref="P12:R12"/>
    <mergeCell ref="AP12:AQ12"/>
    <mergeCell ref="B9:E9"/>
    <mergeCell ref="F9:H9"/>
    <mergeCell ref="I9:K9"/>
    <mergeCell ref="L9:N9"/>
    <mergeCell ref="P9:R9"/>
    <mergeCell ref="AP9:AQ9"/>
    <mergeCell ref="B10:E10"/>
    <mergeCell ref="F10:H10"/>
    <mergeCell ref="I10:K10"/>
    <mergeCell ref="L10:N10"/>
    <mergeCell ref="P10:R10"/>
    <mergeCell ref="AP10:AQ10"/>
    <mergeCell ref="B7:E7"/>
    <mergeCell ref="F7:H7"/>
    <mergeCell ref="I7:K7"/>
    <mergeCell ref="L7:N7"/>
    <mergeCell ref="P7:R7"/>
    <mergeCell ref="AP7:AQ7"/>
    <mergeCell ref="B8:E8"/>
    <mergeCell ref="F8:H8"/>
    <mergeCell ref="I8:K8"/>
    <mergeCell ref="L8:N8"/>
    <mergeCell ref="P8:R8"/>
    <mergeCell ref="AP8:AQ8"/>
    <mergeCell ref="A4:A5"/>
    <mergeCell ref="B4:E5"/>
    <mergeCell ref="F4:H5"/>
    <mergeCell ref="I4:K5"/>
    <mergeCell ref="L4:N5"/>
    <mergeCell ref="AH4:AK4"/>
    <mergeCell ref="AL4:AO4"/>
    <mergeCell ref="AP4:AQ5"/>
    <mergeCell ref="B6:E6"/>
    <mergeCell ref="F6:H6"/>
    <mergeCell ref="I6:K6"/>
    <mergeCell ref="L6:N6"/>
    <mergeCell ref="P6:R6"/>
    <mergeCell ref="AP6:AQ6"/>
    <mergeCell ref="P4:R5"/>
    <mergeCell ref="O4:O5"/>
    <mergeCell ref="B1:E1"/>
    <mergeCell ref="F1:AN1"/>
    <mergeCell ref="AO1:AQ1"/>
    <mergeCell ref="B3:R3"/>
    <mergeCell ref="Z3:AO3"/>
    <mergeCell ref="AP3:AQ3"/>
    <mergeCell ref="S4:S5"/>
    <mergeCell ref="T4:T5"/>
    <mergeCell ref="U4:Y4"/>
    <mergeCell ref="Z4:AC4"/>
    <mergeCell ref="AD4:AG4"/>
  </mergeCells>
  <pageMargins left="0.70866141732283472" right="0.70866141732283472" top="0.74803149606299213" bottom="0.74803149606299213" header="0.31496062992125984" footer="0.31496062992125984"/>
  <pageSetup paperSize="8" scale="26" orientation="landscape" r:id="rId1"/>
  <headerFooter>
    <oddFooter>&amp;R&amp;G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MATRIZ </vt:lpstr>
      <vt:lpstr>'MATRIZ '!Área_de_impresión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Santiago Cárdenas Bautista</dc:creator>
  <cp:lastModifiedBy>Paula Andrea Buitrago Avila</cp:lastModifiedBy>
  <dcterms:created xsi:type="dcterms:W3CDTF">2024-11-13T21:21:43Z</dcterms:created>
  <dcterms:modified xsi:type="dcterms:W3CDTF">2024-11-13T23:47:48Z</dcterms:modified>
</cp:coreProperties>
</file>