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DIANA HERRAN\OneDrive - Enterritorio\Documents\CONTRATO SECRETARÍA\EJECUCIÓN DICIEMBRE 2025\"/>
    </mc:Choice>
  </mc:AlternateContent>
  <xr:revisionPtr revIDLastSave="0" documentId="13_ncr:1_{87CB7220-789F-4A2B-B3A0-6CA6841551D6}" xr6:coauthVersionLast="47" xr6:coauthVersionMax="47" xr10:uidLastSave="{00000000-0000-0000-0000-000000000000}"/>
  <bookViews>
    <workbookView xWindow="-120" yWindow="-120" windowWidth="20730" windowHeight="11160" tabRatio="918" activeTab="2" xr2:uid="{00000000-000D-0000-FFFF-FFFF00000000}"/>
  </bookViews>
  <sheets>
    <sheet name="PTEP" sheetId="11" r:id="rId1"/>
    <sheet name="Instrucciones" sheetId="12" r:id="rId2"/>
    <sheet name="1. ADMINISTRACIÓN DE RIESGO" sheetId="15" r:id="rId3"/>
    <sheet name="2. REDES Y ARTICULACIÓN" sheetId="18" r:id="rId4"/>
    <sheet name="3. MODELO DE ESTADO ABIERTO" sheetId="19" r:id="rId5"/>
    <sheet name="4. INICIATIVAS ADICIONALES" sheetId="20" r:id="rId6"/>
  </sheets>
  <definedNames>
    <definedName name="_xlnm.Print_Area" localSheetId="4">'3. MODELO DE ESTADO ABIERTO'!$A$1:$AE$24</definedName>
    <definedName name="_xlnm.Print_Area" localSheetId="0">PTEP!$A$1:$H$20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3" i="11" l="1"/>
  <c r="D12" i="11"/>
  <c r="D11" i="11"/>
  <c r="D10" i="11"/>
  <c r="F14" i="11"/>
  <c r="D14" i="11" l="1"/>
  <c r="G10" i="11" s="1"/>
  <c r="G13" i="11" l="1"/>
  <c r="G11" i="11"/>
  <c r="G12" i="11"/>
  <c r="G14" i="11" l="1"/>
</calcChain>
</file>

<file path=xl/sharedStrings.xml><?xml version="1.0" encoding="utf-8"?>
<sst xmlns="http://schemas.openxmlformats.org/spreadsheetml/2006/main" count="512" uniqueCount="225">
  <si>
    <t>Objetivo</t>
  </si>
  <si>
    <t>Objetivos específicos</t>
  </si>
  <si>
    <t>Componente</t>
  </si>
  <si>
    <t>Total de actividades</t>
  </si>
  <si>
    <t>% de avance</t>
  </si>
  <si>
    <t>Ponderación</t>
  </si>
  <si>
    <t>CONTROL DE CAMBIOS</t>
  </si>
  <si>
    <t>Número de versión</t>
  </si>
  <si>
    <t xml:space="preserve">Fecha </t>
  </si>
  <si>
    <t>Descripción de cambios</t>
  </si>
  <si>
    <t>No</t>
  </si>
  <si>
    <t>Actividad</t>
  </si>
  <si>
    <t>Meta o producto</t>
  </si>
  <si>
    <t xml:space="preserve">Responsable </t>
  </si>
  <si>
    <t>Indicador</t>
  </si>
  <si>
    <t>Recursos</t>
  </si>
  <si>
    <t>Instrucciones de diligenciamiento
PTEP</t>
  </si>
  <si>
    <t>Reporte (Primera Línea)</t>
  </si>
  <si>
    <t>Monitoreo  (Segunda Línea)</t>
  </si>
  <si>
    <t>Acción estratégica</t>
  </si>
  <si>
    <t>1.1 GESTIÓN DE RIESGOS LA INTEGRIDAD PÚBLICA</t>
  </si>
  <si>
    <t>COMPONENTE 1. ADMINISTRACIÓN DE RIESGOS</t>
  </si>
  <si>
    <t>1.3 CANALES INSTITUCIONALES DE DENUNCIA</t>
  </si>
  <si>
    <t>1.2  GESTIÓN DE RIESGOS DE LAVADO DE ACTIVOS (LA)/ FINANCIACIÓN DEL TERRORISMO (FT) Y PROLIFERCIÓN DE ARMAS DE DESTRUCCIÓN MASIVA (FP)</t>
  </si>
  <si>
    <t xml:space="preserve"> 3.1 ACCESO A LA INFORMACIÓN PÚBLICA Y TRANPARENCIA </t>
  </si>
  <si>
    <t>3.2 INTEGRIDAD PÚBLICA Y CULTURA DE LA LEGALIDAD</t>
  </si>
  <si>
    <t xml:space="preserve"> 3.3 DIÁLOGO Y CORRESPONSABILIDAD</t>
  </si>
  <si>
    <t>4.1 MECANISMOS PARA MEJORAR LA ATENCIÓN AL CIUDADANO</t>
  </si>
  <si>
    <t>4.2 RACIONALIZACIÓN DE TRÁMITES</t>
  </si>
  <si>
    <t>4.3 INNOVACIÓN EN LA GESTIÓN PÚBLICA</t>
  </si>
  <si>
    <t>2. REDES Y ARTICULACIÓN</t>
  </si>
  <si>
    <t>3. MODELO DE ESTADO ABIERTO</t>
  </si>
  <si>
    <t>1. ADMINISTRACIÓN DE RIESGOS</t>
  </si>
  <si>
    <t>4 INICIATIVAS ADICIONALES</t>
  </si>
  <si>
    <t>Acciones estratégicas</t>
  </si>
  <si>
    <t>Todas las actividades deben contar con numeración y llevarán una secuencia de acuerdo con la numeración del componente y de la acción estratégica.  Ejemplo: Componente 1, accción estrátegica 1.1, actividad 1.1.1.</t>
  </si>
  <si>
    <t xml:space="preserve">PLAN DE EJECUCIÓN PROGRAMA DE TRANSPARENCIA Y ÉTICA PÚBLICA 
</t>
  </si>
  <si>
    <t>PLAN DE EJECUCIÓN PROGRAMA DE TRANSPARENCIA Y ÉTICA PÚBLICA</t>
  </si>
  <si>
    <t xml:space="preserve">PLAN DE EJECUCIÓN  PROGRAMA DE TRANSPARENCIA Y ÉTICA PÚBLICA </t>
  </si>
  <si>
    <t>Redactar y describir  las acciones a relizar en lenguaje claro, en verbo en infinitivo y con periodicidad de ejecución. Ejemplo: Realizar seguimiento mensual a partir del mes de febrero, de la gestión de las PQRSDF (Peticiones, Quejas, Reclamos, Sugerencias, Denuncias y Felicitaciones) ingresadas a la entidad.</t>
  </si>
  <si>
    <t>Definir numericamente la cantidad que se logrará con la ejecución de la actividad. Ejemplo: Once (11)  informes elaborados y publicados en la página web.</t>
  </si>
  <si>
    <t>Definir la o las dependencias que son líderes responsables de la ejecución de la actividad.</t>
  </si>
  <si>
    <t>Se debe determinar la medida cuantitativa de acuerdo con la meta de la actividad. Ejemplo: Número de informes publicados/Numero de infomes programados para publicación.</t>
  </si>
  <si>
    <t>Identificar de manera general los recursos necesario para el desarrollo de la actividad. Ejemplo: Humanos, Físicos, Tecnológicos, Financieros (Número Proyecto deinversión)</t>
  </si>
  <si>
    <t>La Oficina Asesora de Planeación debe describir las observaciones frente a los avances y/o gestiones reportadas en los reportes, evidencias, así como las sugerencias de mejora y/o alertas de cumplimiento.</t>
  </si>
  <si>
    <t>SEGUIMIENTO REPORTE DE AVANCES BIMESTRALES (DESCRIBA LOS AVANCES GESTIONADOS A LA FECHA Y QUE SE ENCUENTRE SOPORTADA EN EVIDENCIAS)</t>
  </si>
  <si>
    <t>I TRIMESTRE (ENERO A MARZO)
REPORTE 07 DE ABRIL</t>
  </si>
  <si>
    <t>II TRIMESTRE (ABRIL A JUNIO)
REPORTE 7 DE JULIO</t>
  </si>
  <si>
    <t>IV TRIMESTRE (OCTUBRE A DICIEMBRE)
REPORTE 7 DE ENERO</t>
  </si>
  <si>
    <t>III TRIMESTRE (JULIO A SEPTIEMBRE)
REPORTE 7 DE OCTUBRE</t>
  </si>
  <si>
    <t>Fecha Inicio</t>
  </si>
  <si>
    <t>Fecha Fin</t>
  </si>
  <si>
    <t>Implementar en la Secretaría de Seguridad, Convivencia y Justicia el Programa de Transparencia y Ética Pública (PTEP) en la presente vigencia, mediante la ejecución de acciones e iniciativas institucionales organizadas en dos componentes (transversal y programático), con el propósito de fortalecer la transparencia, la ética, la integridad y la lucha contra la corrupción. Esto permitirá cumplir con las disposiciones legales, mejorar la articulación y coordinación entre entidades del Estado, y fomentar una corresponsabilidad institucional para prevenir, detectar y sancionar actos de corrupción, lavado de activos y financiación del terrorismo, así como garantizar el cumplimiento de las funciones misionales de la entidad.</t>
  </si>
  <si>
    <t>Fecha en la que se dará inicio a la ejecución de la actividad.</t>
  </si>
  <si>
    <t>Fecha en la que se finalizará la ejecución de la actividad.</t>
  </si>
  <si>
    <t>2.1 REDES INTERNAS</t>
  </si>
  <si>
    <t>EVIDENCIAS</t>
  </si>
  <si>
    <t>% EJECUCIÓN</t>
  </si>
  <si>
    <t>F-DE-1510
V2</t>
  </si>
  <si>
    <t>COMPONENTE 3. MODELO DE ESTADO ABIERTO</t>
  </si>
  <si>
    <t>COMPONENTE 4. INICIATIVAS ADICIONALES</t>
  </si>
  <si>
    <t xml:space="preserve">Las acciones estratégicas están definidas en el Programa de TranSparencia y Ética Pública componente transversal. </t>
  </si>
  <si>
    <t>No / número</t>
  </si>
  <si>
    <t>Dependecia Responsable</t>
  </si>
  <si>
    <t>La dependencia respondable líder de la actividad, debe realizar la descripción de los avances o gestiones realizadas en torno al cumplimiento de la actividad, en el periodo del reporte, donde tambien se  debe mencionar los  productos o metas logradas, así como las evidencias de lo anterior mencionado. Ejemplo: La Dirección de Seguridad realizó el Diálogo Ciudadano el 24 de agosto de 202X, cuyo tema a tratar  fue "Acciones para prevenir el cibercrimen hacia niños, niñas y adolescentes", modalidad mixta, vía Facebook live mediante la cuenta oficial de la entidad transmitiendo en simultánea el evento presencial.
Se realizó la convocatoria a este espacio mediante redes sociales de la Secretaría y con los dinamizadores locales y sus redes de ciudadanos en los territorios. 
Se publica sistematización en la página web de la institución en la siguiente ruta y enlace.</t>
  </si>
  <si>
    <t xml:space="preserve">% EJECUCIÓN
</t>
  </si>
  <si>
    <t>Registrar el porcentaje de avance o cumplimiento alcanzado respecto a la meta o actividad programada</t>
  </si>
  <si>
    <t>REPORTE PRIMERA LÍNEA</t>
  </si>
  <si>
    <t>Registrar la evidencia que soporta la ejecución de la actividad según lo definido en la Meta o producto. Esta información debe estar totalmente articulado con la información registrada en el repore de la dependencia líder.</t>
  </si>
  <si>
    <t>MONITOREO SEGUNDA LÍNEA OFICINA ASESORA DE PLANEACIÓN - OAP</t>
  </si>
  <si>
    <t>% ejecución</t>
  </si>
  <si>
    <t>Evidencias</t>
  </si>
  <si>
    <t xml:space="preserve">
• Articular acciones para la sostenibilidad y el seguimiento de las políticas del Modelo Integrado de Planeación y Gestión.
• Gestionar la debida diligencia, prevención y administración de riesgos de LAFT/FPADM.
• Desarrollar iniciativas de estado abierto sobre contenidos definidos por demanda ciudadana, acceso a la información pública y cultura de legalidad, mediante diferentes mecanismos e instrumentos dispuestos por la Ley.
• Implementar el Modelo de Gestión Jurídico Anticorrupción (MGJA).
• Implementar acciones de rendición de cuentas permanente y focalizada.
• Promover la participación ciudadana y la innovación en la gestión de la entidad.
• Brindar información como habilitador de control social.
• Diseñar y desarrollar estrategias para fortalecer la atención a las ciudadanías. 
• Formular, implementar y hacer seguimiento a los mapas de riesgos de integridad pública.
• Fortalecer las experiencias de las y los usuarios en materia de trámites.
• Promover la cultura de la integridad.</t>
  </si>
  <si>
    <t xml:space="preserve">% AVANCE ESPERADO
</t>
  </si>
  <si>
    <t>Cantidad</t>
  </si>
  <si>
    <t>Unidad de medida</t>
  </si>
  <si>
    <t xml:space="preserve">📎 Evidencias esperadas: [Número esperado de evidencias]
📂 Evidencias entregadas: [Número real de evidencias]
📝 Listado de evidencias entregadas:
Evidencia 1:_______________________________
Evidencia 2: _______________________________
Evidencia 3: _______________________________
Evidencia 4: _______________________________
🔍 Análisis de las evidencias:
Describa aquí si las evidencias cumplen, si presentan falencias, si requieren ajustes o si son suficientes para considerar el control como implementado. </t>
  </si>
  <si>
    <t>COMPONENTE 2.REDES Y ARTICULACIÓN</t>
  </si>
  <si>
    <t>Numérico</t>
  </si>
  <si>
    <t>Oficina Asesora de Planeación 
Oficina Asesora de Comunicaciones</t>
  </si>
  <si>
    <t>Oficina Asesora de Planeación</t>
  </si>
  <si>
    <t>Recurso Humano
Recurso tecnológico</t>
  </si>
  <si>
    <t>Difundir trimestralmente mediante memorando el lineamiento de supervisión de contratos, resaltando el deber de la publicación de la información contractual en el SECOP II, para dar cumplimiento a la Ley 1712 de 2014.</t>
  </si>
  <si>
    <t>Realizar jornadas de capacitación sobre manual de contratación, supervisión e interventoría, dirigidas a supervisores y apoyo a la supervisión.</t>
  </si>
  <si>
    <t>Dirección Jurídica y Contractual</t>
  </si>
  <si>
    <t>(No. de jornadas realizadas/No. de jornadas programadas para radicar)*100</t>
  </si>
  <si>
    <t>Oficina de Control Disciplinario Interno</t>
  </si>
  <si>
    <t>Recurso Humano 
Recurso Tecnólogico</t>
  </si>
  <si>
    <t>(No. de monitoreos realizados/No. de monitoreos programados)*100</t>
  </si>
  <si>
    <t>Oficina Asesora de Comunicaciones</t>
  </si>
  <si>
    <t>(No. de socializaciones realizadas/ No. de socializaciones programadas)*100</t>
  </si>
  <si>
    <t>Actualizar  y publicar mensualmente datos abiertos en la plataforma distrital.</t>
  </si>
  <si>
    <t>Oficina de Análisis de Información y Estudios Estratégicos</t>
  </si>
  <si>
    <t>(No. de actualizaciones  en la plataforma realizadas/No. actualizaciones en la plataforma programadas)*100</t>
  </si>
  <si>
    <t>Difundir una pieza de comunicación trimestral dirigida a los  funcionarios públicos de la Secretaría Distrital de Seguridad, Convivencia y Justicia, sobre las incidencias disciplinarias al incurrir en actos de corrupción.</t>
  </si>
  <si>
    <t>Presentación realizada ante Comité / Presentación planeada</t>
  </si>
  <si>
    <t>Presentar el resultado de ejecución del Plan de Cumplimiento Normativo semestralmente ante el Comité Institucional de Gestión y Desempeño.</t>
  </si>
  <si>
    <t>Elaborar y publicar en la página web el Informe de gestión del 2025 de la entidad, en lenguaje claro y comprensible.</t>
  </si>
  <si>
    <t>Elaborar y publicar el informe trimestral de ejecución del Plan Operativo de Acción (POA).</t>
  </si>
  <si>
    <t>Elaborar y publicar el informe trimestral del Plan Estratégico Institucional ( PEI).</t>
  </si>
  <si>
    <t>Informes del resultado de la ejecución del POA elaborados y publicados / informes del resultado de la ejecución del POA a elaborar y a publicar</t>
  </si>
  <si>
    <t>Informes del resultado de la ejecución del PEI elaborados y publicados / informes del resultado de la ejecución del PEI a elaborar y a publicar</t>
  </si>
  <si>
    <t>Número de memorandos radicados/Número de memorados programados para radicar</t>
  </si>
  <si>
    <t>Realizar el monitoreo aleatorio de manera trimestral a la accesibilidad de los documentos digitales publicados que incluya el seguimiento al estado de los alertamientos generados (Matriz consolidada con el seguimiento efectuado)</t>
  </si>
  <si>
    <t>3.1.1</t>
  </si>
  <si>
    <t>3.1.2</t>
  </si>
  <si>
    <t>3.1.3</t>
  </si>
  <si>
    <t>3.1.4</t>
  </si>
  <si>
    <t>3.1.5</t>
  </si>
  <si>
    <t>3.1.6</t>
  </si>
  <si>
    <t>3.1.7</t>
  </si>
  <si>
    <t>3.1.8</t>
  </si>
  <si>
    <t>3.1.9</t>
  </si>
  <si>
    <t>Socializar  semestralmente los lineamientos de accesibilidad para la publicación de documentos en el sitio web, a los lideres operativos de cada proceso.</t>
  </si>
  <si>
    <t>Dirección de Gestión Humana</t>
  </si>
  <si>
    <t>Número de capacitaciones realizadas / número de capacitaciones programadas</t>
  </si>
  <si>
    <t>3.2.1</t>
  </si>
  <si>
    <t>3.2.2</t>
  </si>
  <si>
    <t>3.3.1</t>
  </si>
  <si>
    <t>3.3.2</t>
  </si>
  <si>
    <t>3.3.3</t>
  </si>
  <si>
    <t>Porcentual</t>
  </si>
  <si>
    <t>Diseñar e implementar una Estrategia de apropiación, divulgación y socialización del Programa de Transparencia y Ética Pública al interior y exterior de la SDSCJ</t>
  </si>
  <si>
    <t>Avance logrado plan de trabajo de la estrategia / Avance propuesto plan de trabajo de la estrategia</t>
  </si>
  <si>
    <t>Subsecretaría de Gestión Institucional (Proceso de Atención y Relación con el Ciudadano)</t>
  </si>
  <si>
    <t>Apropiar los lineamientos de Agendas abiertas definidos en el Decreto 189 de 2020 y la Directiva 005 de 2020</t>
  </si>
  <si>
    <t>(Número de registros realizados en plataforma / número de registros programados)</t>
  </si>
  <si>
    <t>Medir de la percepción o satisfacción del ciudadano por la atención recibida en los canales dispuestos por la SDSCJ</t>
  </si>
  <si>
    <t>4.1.1</t>
  </si>
  <si>
    <t>4.1.2</t>
  </si>
  <si>
    <t>4.1.3</t>
  </si>
  <si>
    <t>Desarrollar una Estrategia de transparencia y acceso a la información pública con enfoque diferencial y de género</t>
  </si>
  <si>
    <t xml:space="preserve">Oficina Asesora de Planeación </t>
  </si>
  <si>
    <t>4.1.4</t>
  </si>
  <si>
    <t>Analizar semestralmente la información de peticiones, quejas, reclamos y sugerencias, para el diseño de los encuentros de participación ciudadana y rendición de cuentas</t>
  </si>
  <si>
    <t>Oficina Asesora de Planeación 
Subsecretaría de Gestión Institucional (Proceso de Atención y Relación con el Ciudadano)</t>
  </si>
  <si>
    <t>Documento de análisis realizado/ Documento de análisis programado</t>
  </si>
  <si>
    <t>Actualizar la información sobre trámites y servicios de la SDSCJ publicada en el portal Web institucional.</t>
  </si>
  <si>
    <t>4.2.1</t>
  </si>
  <si>
    <t>4.2.2</t>
  </si>
  <si>
    <t>Implementar la Estrategia de Racionalización 2026 registrada en SUIT</t>
  </si>
  <si>
    <t>Actualización realizada/actualización programada</t>
  </si>
  <si>
    <t>Número de actividades realizadas  / Número de actividades a realizar</t>
  </si>
  <si>
    <t>4.1.5</t>
  </si>
  <si>
    <t>Crear un procedimiento para el Reporte de operaciones sospechosas</t>
  </si>
  <si>
    <t>Crear un procedimiento para la Gestión Integral de  Riesgos en la Entidad</t>
  </si>
  <si>
    <t>1.1.1</t>
  </si>
  <si>
    <t>1.1.2</t>
  </si>
  <si>
    <t>1.1.3</t>
  </si>
  <si>
    <t>1.1.4</t>
  </si>
  <si>
    <t>Actualizar la Política de Administración de Riesgos de la Entidad  incluyendo lineamientos de la Guía Versión 7 del Departamento Administrativo de la Función Pública (DAFP)</t>
  </si>
  <si>
    <t>Actualizar la Guía de Administración de Riesgos G-FI-04  incluyendo lineamientos de la Guía Versión 7 del Departamento Administrativo de la Función Pública (DAFP)</t>
  </si>
  <si>
    <t>1.1.5</t>
  </si>
  <si>
    <t>1.1.6</t>
  </si>
  <si>
    <t xml:space="preserve">Publicar en la página Web institucional el Mapa de riesgos consolidado y actualizado con las nuevas directrices </t>
  </si>
  <si>
    <t>1.2.1</t>
  </si>
  <si>
    <t>1.3.1</t>
  </si>
  <si>
    <t>1.4.  DEBIDA DILIGENCIA</t>
  </si>
  <si>
    <t>1.5.  MODELO DE GESTIÓN JURÍDICA ANTICORRUPCIÓN - MGJA</t>
  </si>
  <si>
    <t>3.3.4</t>
  </si>
  <si>
    <t>Realizar una capacitación a las dependencias sobre la metodología para el seguimiento a los compromisos que suscriben las comunidades con las entidades públicas en espacios de participación ciudadana en la Plataforma Colibrí de la Veeduría Distrital</t>
  </si>
  <si>
    <t>Capacitación realizada/ capacitación programada</t>
  </si>
  <si>
    <t>Registrar en la plataforma de la Veeduría Distrital Colibrí  los compromisos priorizados y adquiridos por la Entidad  en los espacios de participación ciudadana</t>
  </si>
  <si>
    <t>(No. de seguimientos alos compromisos registrados en la plataforma/No. compromisos registrados en la plataforma)*100</t>
  </si>
  <si>
    <t> Subsecretaría de Seguridad y Convivencia
Centro de Comando, Control, Comunicaciones y Cómputo (C4)
Dirección Jurídica y Contractual</t>
  </si>
  <si>
    <t>(No. de actualizaciones realizadas por instancia de coordinación/No. de actualizaciones programadas por instancia de coordinación)*100</t>
  </si>
  <si>
    <t>1.1.7</t>
  </si>
  <si>
    <t>Estrategia de Relacionamiento con la Ciudadanía, orientada al fortalecimiento de la relación entre la entidad y los ciudadanos, promoviendo la participación, el servicio eficiente y la confianza mutua</t>
  </si>
  <si>
    <t>Diseñar e integrar contenidos del Programa de Transparencia en los programas de inducción y reinducción del personal de la SDSCJ para fortalecer la cultura de legalidad, rendición de cuentas y acceso a la información.</t>
  </si>
  <si>
    <t>3.2.3</t>
  </si>
  <si>
    <t>Oficina Asesora de Planeación
Dirección de Gestión Humana</t>
  </si>
  <si>
    <t>Promover dos espacios de diálogo y capacitación conjunta con actores externos (academia, organizaciones sociales u otras entidades) en temas de integridad y lucha contra la corrupción.</t>
  </si>
  <si>
    <t>Total de espacios de diálogo y capacitación desarrollados con actores externos durante la vigencia.</t>
  </si>
  <si>
    <t>3.1.10</t>
  </si>
  <si>
    <t>Oficina Asesora de Planeación
Enlaces de publicaciones</t>
  </si>
  <si>
    <t>(No. de monitoreos realizadas/ No. de monitoreos programadas)*100</t>
  </si>
  <si>
    <t>Realizar el monitoreo al Esquema de Publicación de Información Institucional en marzo y agosto</t>
  </si>
  <si>
    <t>Actualizar y publicar el Esquema de Publicación de Información en el menú de transparencia y acceso a la información pública de la entidad y divulgar a los responsables en las dependencias.</t>
  </si>
  <si>
    <t>Formular, ejecutar y realizar el monitoreo del Plan de Cultura de Integridad de la vigencia 2026</t>
  </si>
  <si>
    <t>3.2.4</t>
  </si>
  <si>
    <t>Capacitar semestralmente a directivos y asesores en temas de Participación ciudadana y rendición de cuentas, transparencia en marzo y agosto</t>
  </si>
  <si>
    <t>Un documento actualizado</t>
  </si>
  <si>
    <t>Un nuevo documento creado</t>
  </si>
  <si>
    <t>Realizar una  capacitación cada semestre sobre los lineamientos del Sistema de Gestión de Riesgos de Integridada Pública (SIGRIP)</t>
  </si>
  <si>
    <t>Realizar el seguimiento al mapa de riesgos institucional de la gestión 2026 y publicar el informe respectivo, de acuerdo con lo establecido en la normatividad vigente</t>
  </si>
  <si>
    <t>Número de seguimientos realizados / número de seguimientos programados</t>
  </si>
  <si>
    <t>Una publicación realizada</t>
  </si>
  <si>
    <t>1.3.2</t>
  </si>
  <si>
    <t>Número de difusiones realizadas / número de difusiones programadas</t>
  </si>
  <si>
    <t>Número de informes elaborados / número de informes programados</t>
  </si>
  <si>
    <t>Elaborar un informe en cada semestre sobre el seguimiento de la gestión de denuncias, que incluya las estadísticas, acciones realizadas y/o resultados obtenidos y remitirlo a las primeras líneas de defensa en la gestión de riesgos.</t>
  </si>
  <si>
    <t>1.4.1</t>
  </si>
  <si>
    <t>Crear un nuevo procedimiento de Debida diligencia el cual debe contener los  lineamientos de la Guía Versión 7 del Departamento Administrativo de la Función Pública (DAFP)</t>
  </si>
  <si>
    <t>Oficina de Control</t>
  </si>
  <si>
    <t>Realizar el seguimiento al mapa de riesgos y publicar el informe respectivo, de acuerdo con lo establecido en la normatividad vigente</t>
  </si>
  <si>
    <t>1.5.1</t>
  </si>
  <si>
    <t>2.1.1</t>
  </si>
  <si>
    <t>2.1.2</t>
  </si>
  <si>
    <t>Un mapa de redes internas actualizado</t>
  </si>
  <si>
    <t>Actualizar el Mapa de redes internas de la entidad, identificando y validando las instancias formales de coordinación y sus responsables.</t>
  </si>
  <si>
    <t>Publicar el Mapa de redes internas y articulación en la página Web de la SCJ</t>
  </si>
  <si>
    <t>Un mapa de redes internas publicado</t>
  </si>
  <si>
    <t>2.1.3</t>
  </si>
  <si>
    <t>Publicar en página Web semestralmente los resultados obtenidos en el desarrollo de Mesas ténicas/ Redes de articulación internas</t>
  </si>
  <si>
    <t>Número de publicaciones realizadas / número de publicaciones programadas</t>
  </si>
  <si>
    <t>2.2 REDES EXTERNAS</t>
  </si>
  <si>
    <t>2.2.1</t>
  </si>
  <si>
    <t>2.2.2</t>
  </si>
  <si>
    <t>2.2.3</t>
  </si>
  <si>
    <t>Un mapa de redes externas actualizado</t>
  </si>
  <si>
    <t>Oficina Asesora de Planeación
Secretaría General</t>
  </si>
  <si>
    <t>Actualizar el Mapa de redes externas de la entidad, identificando y validando las instancias formales de coordinación y sus responsables.</t>
  </si>
  <si>
    <t>Actualizar semestralmente la sección de instancias de coordinación con los lineamientos Distritales (Resolución 753 de 2020 de la Secretaría General y usando los formatos de los anexos establecidos.)</t>
  </si>
  <si>
    <t>Un documento publicado</t>
  </si>
  <si>
    <t xml:space="preserve">Esquema de publicación actualizado y publicado </t>
  </si>
  <si>
    <t>Actualizar la declaración de conflictos de interés de los servidores conforme con los lineamientos de la Guía Versión 7 del Departamento Administrativo de la Función Pública (DAFP)</t>
  </si>
  <si>
    <t>Lineamientos del PTEP incluídos en el material del Programa de inducción y reinducción</t>
  </si>
  <si>
    <t xml:space="preserve">Diseñar e implementar una Estrategia de  apropiación y comunicación del Plan  de  Institucional de  Participación Ciudadana y de Rendicion de Cuentas de la SDSCJ </t>
  </si>
  <si>
    <t>4.3.1</t>
  </si>
  <si>
    <t>Promover dos espacios de innovación y mejora continua mediante la identificación, análisis y adopción de buenas prácticas en gestión pública que fortalezcan la transparencia y la rendición de cuentas.</t>
  </si>
  <si>
    <t>Número de buenas prácticas de innovación identificadas y aplicadas</t>
  </si>
  <si>
    <t>3.3.5</t>
  </si>
  <si>
    <t>Evaluar la estrategia de Rendición de cuentas de la entidad, en el marco de la normatividad vigente</t>
  </si>
  <si>
    <t>Oficina de Control Interno</t>
  </si>
  <si>
    <t>Una (1) evaluación realizada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</si>
</sst>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1"/>
      <name val="Calibri"/>
      <family val="2"/>
      <scheme val="minor"/>
    </font>
    <font>
      <b/>
      <sz val="10"/>
      <color theme="1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sz val="11"/>
      <color theme="1"/>
      <name val="Segoe UI"/>
      <family val="2"/>
    </font>
    <font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rgb="FF000000"/>
      </patternFill>
    </fill>
    <fill>
      <patternFill patternType="solid">
        <fgColor theme="0" tint="-0.14999847407452621"/>
        <bgColor rgb="FFFFFFCC"/>
      </patternFill>
    </fill>
    <fill>
      <patternFill patternType="solid">
        <fgColor theme="0" tint="-0.34998626667073579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6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90">
    <xf numFmtId="0" fontId="0" fillId="0" borderId="0" xfId="0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left" wrapText="1"/>
    </xf>
    <xf numFmtId="0" fontId="5" fillId="0" borderId="2" xfId="0" applyFont="1" applyBorder="1"/>
    <xf numFmtId="0" fontId="5" fillId="0" borderId="4" xfId="0" applyFont="1" applyBorder="1" applyAlignment="1">
      <alignment horizontal="right" wrapText="1"/>
    </xf>
    <xf numFmtId="0" fontId="3" fillId="0" borderId="28" xfId="0" applyFont="1" applyBorder="1"/>
    <xf numFmtId="0" fontId="3" fillId="0" borderId="29" xfId="0" applyFont="1" applyBorder="1"/>
    <xf numFmtId="0" fontId="0" fillId="0" borderId="0" xfId="0" applyAlignment="1">
      <alignment horizontal="left"/>
    </xf>
    <xf numFmtId="0" fontId="2" fillId="3" borderId="1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3" fillId="0" borderId="5" xfId="0" applyFont="1" applyBorder="1" applyAlignment="1">
      <alignment horizontal="left" vertical="top" wrapText="1"/>
    </xf>
    <xf numFmtId="0" fontId="3" fillId="0" borderId="0" xfId="0" applyFont="1" applyAlignment="1">
      <alignment wrapText="1"/>
    </xf>
    <xf numFmtId="9" fontId="6" fillId="2" borderId="32" xfId="0" applyNumberFormat="1" applyFont="1" applyFill="1" applyBorder="1" applyAlignment="1">
      <alignment horizontal="center" wrapText="1"/>
    </xf>
    <xf numFmtId="0" fontId="3" fillId="0" borderId="35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9" fontId="3" fillId="0" borderId="11" xfId="0" applyNumberFormat="1" applyFont="1" applyBorder="1" applyAlignment="1">
      <alignment horizontal="center" vertical="center" wrapText="1"/>
    </xf>
    <xf numFmtId="9" fontId="3" fillId="0" borderId="12" xfId="0" applyNumberFormat="1" applyFont="1" applyBorder="1" applyAlignment="1">
      <alignment horizontal="center" vertical="center" wrapText="1"/>
    </xf>
    <xf numFmtId="9" fontId="6" fillId="2" borderId="26" xfId="0" applyNumberFormat="1" applyFont="1" applyFill="1" applyBorder="1" applyAlignment="1">
      <alignment horizontal="center" wrapText="1"/>
    </xf>
    <xf numFmtId="0" fontId="3" fillId="0" borderId="5" xfId="0" applyFont="1" applyBorder="1"/>
    <xf numFmtId="0" fontId="4" fillId="2" borderId="5" xfId="0" applyFont="1" applyFill="1" applyBorder="1" applyAlignment="1">
      <alignment vertical="center"/>
    </xf>
    <xf numFmtId="14" fontId="3" fillId="0" borderId="5" xfId="0" applyNumberFormat="1" applyFont="1" applyBorder="1"/>
    <xf numFmtId="0" fontId="4" fillId="2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0" borderId="19" xfId="0" applyFont="1" applyBorder="1"/>
    <xf numFmtId="0" fontId="8" fillId="4" borderId="10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 wrapText="1"/>
    </xf>
    <xf numFmtId="0" fontId="3" fillId="0" borderId="19" xfId="0" applyFont="1" applyBorder="1" applyAlignment="1">
      <alignment vertical="center" wrapText="1"/>
    </xf>
    <xf numFmtId="0" fontId="3" fillId="0" borderId="18" xfId="0" applyFont="1" applyBorder="1" applyAlignment="1">
      <alignment horizontal="center" vertical="center"/>
    </xf>
    <xf numFmtId="0" fontId="3" fillId="0" borderId="3" xfId="0" applyFont="1" applyBorder="1"/>
    <xf numFmtId="0" fontId="3" fillId="0" borderId="19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14" fontId="3" fillId="0" borderId="19" xfId="0" applyNumberFormat="1" applyFont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/>
    </xf>
    <xf numFmtId="0" fontId="3" fillId="0" borderId="19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14" fontId="3" fillId="0" borderId="5" xfId="0" applyNumberFormat="1" applyFont="1" applyBorder="1" applyAlignment="1">
      <alignment horizontal="center" vertical="center" wrapText="1"/>
    </xf>
    <xf numFmtId="0" fontId="3" fillId="0" borderId="5" xfId="0" applyFont="1" applyBorder="1" applyAlignment="1" applyProtection="1">
      <alignment horizontal="center" vertical="center" wrapText="1"/>
      <protection locked="0"/>
    </xf>
    <xf numFmtId="14" fontId="3" fillId="0" borderId="5" xfId="0" applyNumberFormat="1" applyFont="1" applyBorder="1" applyAlignment="1" applyProtection="1">
      <alignment horizontal="center" vertical="center" wrapText="1"/>
      <protection locked="0"/>
    </xf>
    <xf numFmtId="0" fontId="11" fillId="0" borderId="46" xfId="0" applyFont="1" applyBorder="1" applyAlignment="1" applyProtection="1">
      <alignment horizontal="center" vertical="center" wrapText="1"/>
      <protection locked="0"/>
    </xf>
    <xf numFmtId="14" fontId="11" fillId="0" borderId="46" xfId="0" applyNumberFormat="1" applyFont="1" applyBorder="1" applyAlignment="1" applyProtection="1">
      <alignment horizontal="center" vertical="center" wrapText="1"/>
      <protection locked="0"/>
    </xf>
    <xf numFmtId="0" fontId="3" fillId="0" borderId="46" xfId="0" applyFont="1" applyBorder="1" applyAlignment="1" applyProtection="1">
      <alignment horizontal="center" vertical="center" wrapText="1"/>
      <protection locked="0"/>
    </xf>
    <xf numFmtId="14" fontId="3" fillId="0" borderId="46" xfId="0" applyNumberFormat="1" applyFont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>
      <alignment horizontal="justify" vertical="center" wrapText="1"/>
    </xf>
    <xf numFmtId="0" fontId="3" fillId="0" borderId="5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0" fontId="3" fillId="0" borderId="28" xfId="1" applyFont="1" applyBorder="1" applyAlignment="1">
      <alignment vertical="center" wrapText="1"/>
    </xf>
    <xf numFmtId="0" fontId="3" fillId="0" borderId="0" xfId="1" applyFont="1" applyBorder="1" applyAlignment="1">
      <alignment vertical="center" wrapText="1"/>
    </xf>
    <xf numFmtId="0" fontId="3" fillId="0" borderId="5" xfId="0" applyFont="1" applyBorder="1" applyAlignment="1">
      <alignment horizontal="center"/>
    </xf>
    <xf numFmtId="0" fontId="1" fillId="0" borderId="5" xfId="1" applyBorder="1" applyAlignment="1">
      <alignment vertical="center" wrapText="1"/>
    </xf>
    <xf numFmtId="0" fontId="1" fillId="0" borderId="33" xfId="1" applyBorder="1" applyAlignment="1">
      <alignment vertical="center" wrapText="1"/>
    </xf>
    <xf numFmtId="0" fontId="4" fillId="2" borderId="30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/>
    </xf>
    <xf numFmtId="0" fontId="4" fillId="2" borderId="23" xfId="0" applyFont="1" applyFill="1" applyBorder="1" applyAlignment="1">
      <alignment horizontal="center"/>
    </xf>
    <xf numFmtId="0" fontId="4" fillId="2" borderId="22" xfId="0" applyFont="1" applyFill="1" applyBorder="1" applyAlignment="1">
      <alignment horizontal="center"/>
    </xf>
    <xf numFmtId="0" fontId="10" fillId="0" borderId="28" xfId="0" applyFont="1" applyBorder="1" applyAlignment="1">
      <alignment horizontal="justify" vertical="center" wrapText="1"/>
    </xf>
    <xf numFmtId="0" fontId="10" fillId="0" borderId="0" xfId="0" applyFont="1" applyAlignment="1">
      <alignment horizontal="justify" vertical="center"/>
    </xf>
    <xf numFmtId="0" fontId="10" fillId="0" borderId="29" xfId="0" applyFont="1" applyBorder="1" applyAlignment="1">
      <alignment horizontal="justify" vertical="center"/>
    </xf>
    <xf numFmtId="0" fontId="10" fillId="0" borderId="2" xfId="0" applyFont="1" applyBorder="1" applyAlignment="1">
      <alignment horizontal="left" vertical="top" wrapText="1"/>
    </xf>
    <xf numFmtId="0" fontId="10" fillId="0" borderId="3" xfId="0" applyFont="1" applyBorder="1" applyAlignment="1">
      <alignment horizontal="left" vertical="top" wrapText="1"/>
    </xf>
    <xf numFmtId="0" fontId="10" fillId="0" borderId="4" xfId="0" applyFont="1" applyBorder="1" applyAlignment="1">
      <alignment horizontal="left" vertical="top" wrapText="1"/>
    </xf>
    <xf numFmtId="0" fontId="4" fillId="2" borderId="28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29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4" fillId="2" borderId="24" xfId="0" applyFont="1" applyFill="1" applyBorder="1" applyAlignment="1">
      <alignment horizontal="center" vertical="center"/>
    </xf>
    <xf numFmtId="0" fontId="0" fillId="0" borderId="2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2" fillId="3" borderId="27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4" fillId="2" borderId="26" xfId="0" applyFont="1" applyFill="1" applyBorder="1" applyAlignment="1">
      <alignment horizontal="center" vertical="center" wrapText="1"/>
    </xf>
    <xf numFmtId="0" fontId="4" fillId="2" borderId="27" xfId="0" applyFont="1" applyFill="1" applyBorder="1" applyAlignment="1">
      <alignment horizontal="center" vertical="center" wrapText="1"/>
    </xf>
    <xf numFmtId="0" fontId="4" fillId="2" borderId="32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4" fillId="2" borderId="39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right" wrapText="1"/>
    </xf>
    <xf numFmtId="0" fontId="5" fillId="0" borderId="4" xfId="0" applyFont="1" applyBorder="1" applyAlignment="1">
      <alignment horizontal="right" wrapText="1"/>
    </xf>
    <xf numFmtId="0" fontId="9" fillId="5" borderId="23" xfId="0" applyFont="1" applyFill="1" applyBorder="1" applyAlignment="1">
      <alignment horizontal="center" vertical="center" wrapText="1"/>
    </xf>
    <xf numFmtId="0" fontId="9" fillId="5" borderId="42" xfId="0" applyFont="1" applyFill="1" applyBorder="1" applyAlignment="1">
      <alignment horizontal="center" vertical="center" wrapText="1"/>
    </xf>
    <xf numFmtId="0" fontId="9" fillId="5" borderId="40" xfId="0" applyFont="1" applyFill="1" applyBorder="1" applyAlignment="1">
      <alignment horizontal="center" vertical="center" wrapText="1"/>
    </xf>
    <xf numFmtId="0" fontId="9" fillId="5" borderId="18" xfId="0" applyFont="1" applyFill="1" applyBorder="1" applyAlignment="1">
      <alignment horizontal="center" vertical="center" wrapText="1"/>
    </xf>
    <xf numFmtId="0" fontId="9" fillId="5" borderId="45" xfId="0" applyFont="1" applyFill="1" applyBorder="1" applyAlignment="1">
      <alignment horizontal="center" wrapText="1"/>
    </xf>
    <xf numFmtId="0" fontId="9" fillId="5" borderId="0" xfId="0" applyFont="1" applyFill="1" applyAlignment="1">
      <alignment horizontal="center" wrapText="1"/>
    </xf>
    <xf numFmtId="0" fontId="9" fillId="5" borderId="43" xfId="0" applyFont="1" applyFill="1" applyBorder="1" applyAlignment="1" applyProtection="1">
      <alignment horizontal="center" vertical="center" wrapText="1"/>
      <protection locked="0"/>
    </xf>
    <xf numFmtId="0" fontId="9" fillId="5" borderId="23" xfId="0" applyFont="1" applyFill="1" applyBorder="1" applyAlignment="1" applyProtection="1">
      <alignment horizontal="center" vertical="center" wrapText="1"/>
      <protection locked="0"/>
    </xf>
    <xf numFmtId="0" fontId="9" fillId="5" borderId="42" xfId="0" applyFont="1" applyFill="1" applyBorder="1" applyAlignment="1" applyProtection="1">
      <alignment horizontal="center" vertical="center" wrapText="1"/>
      <protection locked="0"/>
    </xf>
    <xf numFmtId="0" fontId="9" fillId="5" borderId="41" xfId="0" applyFont="1" applyFill="1" applyBorder="1" applyAlignment="1" applyProtection="1">
      <alignment horizontal="center" vertical="center" wrapText="1"/>
      <protection locked="0"/>
    </xf>
    <xf numFmtId="0" fontId="9" fillId="5" borderId="40" xfId="0" applyFont="1" applyFill="1" applyBorder="1" applyAlignment="1" applyProtection="1">
      <alignment horizontal="center" vertical="center" wrapText="1"/>
      <protection locked="0"/>
    </xf>
    <xf numFmtId="0" fontId="9" fillId="5" borderId="18" xfId="0" applyFont="1" applyFill="1" applyBorder="1" applyAlignment="1" applyProtection="1">
      <alignment horizontal="center" vertical="center" wrapText="1"/>
      <protection locked="0"/>
    </xf>
    <xf numFmtId="0" fontId="9" fillId="5" borderId="22" xfId="0" applyFont="1" applyFill="1" applyBorder="1" applyAlignment="1" applyProtection="1">
      <alignment horizontal="center" vertical="center" wrapText="1"/>
      <protection locked="0"/>
    </xf>
    <xf numFmtId="0" fontId="9" fillId="5" borderId="44" xfId="0" applyFont="1" applyFill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3" fillId="0" borderId="0" xfId="0" applyFont="1" applyBorder="1"/>
    <xf numFmtId="0" fontId="3" fillId="0" borderId="9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4" fillId="0" borderId="50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justify" vertical="center" wrapText="1"/>
    </xf>
    <xf numFmtId="0" fontId="8" fillId="4" borderId="14" xfId="0" applyFont="1" applyFill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4" borderId="16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vertical="center" wrapText="1"/>
    </xf>
    <xf numFmtId="0" fontId="10" fillId="0" borderId="5" xfId="0" applyFont="1" applyBorder="1" applyAlignment="1">
      <alignment horizontal="justify" vertical="center" wrapText="1"/>
    </xf>
    <xf numFmtId="0" fontId="0" fillId="0" borderId="5" xfId="0" applyBorder="1" applyAlignment="1">
      <alignment horizontal="justify" vertical="center"/>
    </xf>
    <xf numFmtId="0" fontId="11" fillId="0" borderId="5" xfId="0" applyFont="1" applyBorder="1" applyAlignment="1" applyProtection="1">
      <alignment horizontal="justify" vertical="center" wrapText="1"/>
      <protection locked="0"/>
    </xf>
    <xf numFmtId="0" fontId="11" fillId="6" borderId="46" xfId="0" applyFont="1" applyFill="1" applyBorder="1" applyAlignment="1" applyProtection="1">
      <alignment horizontal="center" vertical="center" wrapText="1"/>
      <protection locked="0"/>
    </xf>
    <xf numFmtId="0" fontId="10" fillId="7" borderId="46" xfId="0" applyFont="1" applyFill="1" applyBorder="1" applyAlignment="1" applyProtection="1">
      <alignment horizontal="center" vertical="center" wrapText="1"/>
      <protection locked="0"/>
    </xf>
    <xf numFmtId="0" fontId="4" fillId="0" borderId="51" xfId="0" applyFont="1" applyBorder="1" applyAlignment="1">
      <alignment horizontal="center" vertical="center" wrapText="1"/>
    </xf>
    <xf numFmtId="0" fontId="3" fillId="0" borderId="48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15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1" fillId="0" borderId="49" xfId="0" applyFont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>
      <alignment horizontal="left" vertical="center" wrapText="1" indent="1"/>
    </xf>
    <xf numFmtId="0" fontId="3" fillId="0" borderId="35" xfId="0" applyFont="1" applyBorder="1" applyAlignment="1">
      <alignment horizontal="center" vertical="center" wrapText="1"/>
    </xf>
    <xf numFmtId="0" fontId="3" fillId="0" borderId="52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53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3" fillId="0" borderId="54" xfId="0" applyFont="1" applyBorder="1" applyAlignment="1">
      <alignment horizontal="center" vertical="center" wrapText="1"/>
    </xf>
    <xf numFmtId="0" fontId="4" fillId="2" borderId="31" xfId="0" applyFont="1" applyFill="1" applyBorder="1" applyAlignment="1">
      <alignment horizontal="center" vertical="center"/>
    </xf>
    <xf numFmtId="0" fontId="11" fillId="6" borderId="5" xfId="0" applyFont="1" applyFill="1" applyBorder="1" applyAlignment="1" applyProtection="1">
      <alignment horizontal="center" vertical="center" wrapText="1"/>
      <protection locked="0"/>
    </xf>
    <xf numFmtId="0" fontId="3" fillId="0" borderId="5" xfId="0" applyFont="1" applyFill="1" applyBorder="1" applyAlignment="1">
      <alignment horizontal="left" vertical="center" wrapText="1"/>
    </xf>
    <xf numFmtId="0" fontId="3" fillId="6" borderId="5" xfId="0" applyFont="1" applyFill="1" applyBorder="1" applyAlignment="1" applyProtection="1">
      <alignment horizontal="center" vertical="center" wrapText="1"/>
      <protection locked="0"/>
    </xf>
    <xf numFmtId="0" fontId="11" fillId="0" borderId="5" xfId="0" applyFont="1" applyBorder="1" applyAlignment="1" applyProtection="1">
      <alignment horizontal="center" vertical="center" wrapText="1"/>
      <protection locked="0"/>
    </xf>
    <xf numFmtId="0" fontId="3" fillId="0" borderId="47" xfId="0" applyFont="1" applyBorder="1" applyAlignment="1" applyProtection="1">
      <alignment horizontal="center" vertical="center" wrapText="1"/>
      <protection locked="0"/>
    </xf>
    <xf numFmtId="14" fontId="3" fillId="0" borderId="49" xfId="0" applyNumberFormat="1" applyFont="1" applyBorder="1" applyAlignment="1" applyProtection="1">
      <alignment horizontal="center" vertical="center" wrapText="1"/>
      <protection locked="0"/>
    </xf>
    <xf numFmtId="0" fontId="3" fillId="0" borderId="5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justify" vertical="center" wrapText="1"/>
    </xf>
    <xf numFmtId="0" fontId="3" fillId="0" borderId="5" xfId="0" applyFont="1" applyFill="1" applyBorder="1" applyAlignment="1">
      <alignment horizontal="justify" vertical="center" wrapText="1"/>
    </xf>
    <xf numFmtId="0" fontId="3" fillId="0" borderId="27" xfId="0" applyFont="1" applyBorder="1"/>
    <xf numFmtId="0" fontId="3" fillId="0" borderId="32" xfId="0" applyFont="1" applyBorder="1"/>
    <xf numFmtId="0" fontId="10" fillId="7" borderId="55" xfId="0" applyFont="1" applyFill="1" applyBorder="1" applyAlignment="1" applyProtection="1">
      <alignment horizontal="center" vertical="center" wrapText="1"/>
      <protection locked="0"/>
    </xf>
    <xf numFmtId="0" fontId="11" fillId="6" borderId="19" xfId="0" applyFont="1" applyFill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0" fillId="6" borderId="56" xfId="0" applyFont="1" applyFill="1" applyBorder="1" applyAlignment="1" applyProtection="1">
      <alignment horizontal="center" vertical="center" wrapText="1"/>
      <protection locked="0"/>
    </xf>
    <xf numFmtId="14" fontId="3" fillId="6" borderId="56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8" xfId="0" applyFont="1" applyBorder="1"/>
    <xf numFmtId="0" fontId="3" fillId="0" borderId="9" xfId="0" applyFont="1" applyBorder="1"/>
    <xf numFmtId="14" fontId="3" fillId="0" borderId="20" xfId="0" applyNumberFormat="1" applyFont="1" applyBorder="1" applyAlignment="1">
      <alignment horizontal="center" vertical="center" wrapText="1"/>
    </xf>
    <xf numFmtId="14" fontId="3" fillId="0" borderId="6" xfId="0" applyNumberFormat="1" applyFont="1" applyBorder="1" applyAlignment="1">
      <alignment horizontal="center" vertical="center" wrapText="1"/>
    </xf>
    <xf numFmtId="14" fontId="11" fillId="0" borderId="57" xfId="0" applyNumberFormat="1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>
      <alignment horizontal="center" vertical="center"/>
    </xf>
    <xf numFmtId="14" fontId="3" fillId="0" borderId="58" xfId="0" applyNumberFormat="1" applyFont="1" applyBorder="1" applyAlignment="1" applyProtection="1">
      <alignment horizontal="center" vertical="center" wrapText="1"/>
      <protection locked="0"/>
    </xf>
    <xf numFmtId="14" fontId="3" fillId="0" borderId="6" xfId="0" applyNumberFormat="1" applyFont="1" applyBorder="1" applyAlignment="1" applyProtection="1">
      <alignment horizontal="center" vertical="center" wrapText="1"/>
      <protection locked="0"/>
    </xf>
    <xf numFmtId="14" fontId="11" fillId="0" borderId="6" xfId="0" applyNumberFormat="1" applyFont="1" applyBorder="1" applyAlignment="1">
      <alignment horizontal="center" vertical="center" wrapText="1"/>
    </xf>
    <xf numFmtId="14" fontId="3" fillId="0" borderId="57" xfId="0" applyNumberFormat="1" applyFont="1" applyBorder="1" applyAlignment="1" applyProtection="1">
      <alignment horizontal="center" vertical="center" wrapText="1"/>
      <protection locked="0"/>
    </xf>
    <xf numFmtId="0" fontId="3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horizontal="justify" vertical="center" wrapText="1"/>
    </xf>
    <xf numFmtId="0" fontId="3" fillId="0" borderId="7" xfId="0" applyFont="1" applyBorder="1" applyAlignment="1">
      <alignment horizontal="center" vertical="center" wrapText="1"/>
    </xf>
    <xf numFmtId="0" fontId="11" fillId="0" borderId="7" xfId="0" applyFont="1" applyBorder="1" applyAlignment="1" applyProtection="1">
      <alignment horizontal="center" vertical="center" wrapText="1"/>
      <protection locked="0"/>
    </xf>
    <xf numFmtId="0" fontId="10" fillId="7" borderId="59" xfId="0" applyFont="1" applyFill="1" applyBorder="1" applyAlignment="1" applyProtection="1">
      <alignment horizontal="center" vertical="center" wrapText="1"/>
      <protection locked="0"/>
    </xf>
    <xf numFmtId="14" fontId="3" fillId="6" borderId="60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>
      <alignment horizontal="left" vertical="top" wrapText="1"/>
    </xf>
    <xf numFmtId="0" fontId="3" fillId="0" borderId="38" xfId="0" applyFont="1" applyBorder="1" applyAlignment="1">
      <alignment horizontal="left" vertical="center" indent="1"/>
    </xf>
    <xf numFmtId="0" fontId="3" fillId="0" borderId="61" xfId="0" applyFont="1" applyFill="1" applyBorder="1" applyAlignment="1">
      <alignment horizontal="left" vertical="center" wrapText="1"/>
    </xf>
    <xf numFmtId="0" fontId="3" fillId="0" borderId="34" xfId="0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 wrapText="1"/>
    </xf>
    <xf numFmtId="14" fontId="3" fillId="0" borderId="8" xfId="0" applyNumberFormat="1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11" fillId="0" borderId="56" xfId="0" applyFont="1" applyBorder="1" applyAlignment="1" applyProtection="1">
      <alignment horizontal="center" vertical="center" wrapText="1"/>
      <protection locked="0"/>
    </xf>
    <xf numFmtId="0" fontId="3" fillId="6" borderId="7" xfId="0" applyFont="1" applyFill="1" applyBorder="1" applyAlignment="1" applyProtection="1">
      <alignment horizontal="center" vertical="center" wrapText="1"/>
      <protection locked="0"/>
    </xf>
    <xf numFmtId="14" fontId="11" fillId="0" borderId="8" xfId="0" applyNumberFormat="1" applyFont="1" applyBorder="1" applyAlignment="1">
      <alignment horizontal="center" vertical="center" wrapText="1"/>
    </xf>
    <xf numFmtId="14" fontId="11" fillId="0" borderId="20" xfId="0" applyNumberFormat="1" applyFont="1" applyBorder="1" applyAlignment="1">
      <alignment horizontal="center" vertical="center" wrapText="1"/>
    </xf>
    <xf numFmtId="0" fontId="3" fillId="0" borderId="7" xfId="0" applyFont="1" applyBorder="1" applyAlignment="1" applyProtection="1">
      <alignment horizontal="center" vertical="center" wrapText="1"/>
      <protection locked="0"/>
    </xf>
    <xf numFmtId="14" fontId="3" fillId="0" borderId="7" xfId="0" applyNumberFormat="1" applyFont="1" applyBorder="1" applyAlignment="1" applyProtection="1">
      <alignment horizontal="center" vertical="center" wrapText="1"/>
      <protection locked="0"/>
    </xf>
    <xf numFmtId="14" fontId="3" fillId="0" borderId="8" xfId="0" applyNumberFormat="1" applyFont="1" applyBorder="1" applyAlignment="1" applyProtection="1">
      <alignment horizontal="center" vertical="center" wrapText="1"/>
      <protection locked="0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C21065"/>
      <color rgb="FFDE127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158750</xdr:colOff>
      <xdr:row>0</xdr:row>
      <xdr:rowOff>111125</xdr:rowOff>
    </xdr:from>
    <xdr:to>
      <xdr:col>1</xdr:col>
      <xdr:colOff>1238091</xdr:colOff>
      <xdr:row>0</xdr:row>
      <xdr:rowOff>1412875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2125" y="111125"/>
          <a:ext cx="1079341" cy="13017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158750</xdr:colOff>
      <xdr:row>0</xdr:row>
      <xdr:rowOff>111125</xdr:rowOff>
    </xdr:from>
    <xdr:to>
      <xdr:col>0</xdr:col>
      <xdr:colOff>1238091</xdr:colOff>
      <xdr:row>0</xdr:row>
      <xdr:rowOff>1301750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" y="111125"/>
          <a:ext cx="1079341" cy="11906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174625</xdr:colOff>
      <xdr:row>0</xdr:row>
      <xdr:rowOff>142876</xdr:rowOff>
    </xdr:from>
    <xdr:to>
      <xdr:col>1</xdr:col>
      <xdr:colOff>1293091</xdr:colOff>
      <xdr:row>0</xdr:row>
      <xdr:rowOff>1402292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298FCBD-33D9-4147-9081-1F72BCF0AB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42876"/>
          <a:ext cx="1118466" cy="125941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203200</xdr:colOff>
      <xdr:row>0</xdr:row>
      <xdr:rowOff>161926</xdr:rowOff>
    </xdr:from>
    <xdr:to>
      <xdr:col>1</xdr:col>
      <xdr:colOff>1321666</xdr:colOff>
      <xdr:row>0</xdr:row>
      <xdr:rowOff>1421342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40C9DAD-DCEB-4F22-B56B-D4574EE009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5200" y="161926"/>
          <a:ext cx="1118466" cy="125941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174625</xdr:colOff>
      <xdr:row>0</xdr:row>
      <xdr:rowOff>142876</xdr:rowOff>
    </xdr:from>
    <xdr:to>
      <xdr:col>1</xdr:col>
      <xdr:colOff>1293091</xdr:colOff>
      <xdr:row>0</xdr:row>
      <xdr:rowOff>1402292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A94F388-C152-450A-82AE-2E2F51BD1D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42876"/>
          <a:ext cx="1118466" cy="125941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174625</xdr:colOff>
      <xdr:row>0</xdr:row>
      <xdr:rowOff>142876</xdr:rowOff>
    </xdr:from>
    <xdr:to>
      <xdr:col>1</xdr:col>
      <xdr:colOff>1293091</xdr:colOff>
      <xdr:row>0</xdr:row>
      <xdr:rowOff>1402292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608501D-E81D-4C5A-9D91-BD3AAFF8CE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142876"/>
          <a:ext cx="1118466" cy="12594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DE1271"/>
  </sheetPr>
  <dimension ref="B1:H20"/>
  <sheetViews>
    <sheetView showGridLines="0" view="pageBreakPreview" topLeftCell="A8" zoomScale="80" zoomScaleNormal="80" zoomScaleSheetLayoutView="80" workbookViewId="0">
      <selection activeCell="D10" sqref="D10:E13"/>
    </sheetView>
  </sheetViews>
  <sheetFormatPr baseColWidth="10" defaultColWidth="11.42578125" defaultRowHeight="14.25" x14ac:dyDescent="0.2"/>
  <cols>
    <col min="1" max="1" width="5" style="1" customWidth="1"/>
    <col min="2" max="2" width="21.140625" style="1" customWidth="1"/>
    <col min="3" max="3" width="33.7109375" style="1" customWidth="1"/>
    <col min="4" max="5" width="11.42578125" style="1"/>
    <col min="6" max="6" width="20.5703125" style="1" customWidth="1"/>
    <col min="7" max="7" width="23.140625" style="1" customWidth="1"/>
    <col min="8" max="8" width="6.140625" style="1" customWidth="1"/>
    <col min="9" max="16384" width="11.42578125" style="1"/>
  </cols>
  <sheetData>
    <row r="1" spans="2:8" ht="123.75" customHeight="1" thickBot="1" x14ac:dyDescent="0.25">
      <c r="B1" s="4"/>
      <c r="C1" s="48" t="s">
        <v>37</v>
      </c>
      <c r="D1" s="48"/>
      <c r="E1" s="48"/>
      <c r="F1" s="48"/>
      <c r="G1" s="5" t="s">
        <v>58</v>
      </c>
    </row>
    <row r="2" spans="2:8" ht="15" thickBot="1" x14ac:dyDescent="0.25"/>
    <row r="3" spans="2:8" ht="15" x14ac:dyDescent="0.25">
      <c r="B3" s="57" t="s">
        <v>0</v>
      </c>
      <c r="C3" s="58"/>
      <c r="D3" s="58"/>
      <c r="E3" s="58"/>
      <c r="F3" s="58"/>
      <c r="G3" s="59"/>
    </row>
    <row r="4" spans="2:8" ht="116.25" customHeight="1" x14ac:dyDescent="0.2">
      <c r="B4" s="60" t="s">
        <v>52</v>
      </c>
      <c r="C4" s="61"/>
      <c r="D4" s="61"/>
      <c r="E4" s="61"/>
      <c r="F4" s="61"/>
      <c r="G4" s="62"/>
    </row>
    <row r="5" spans="2:8" ht="15.75" thickBot="1" x14ac:dyDescent="0.3">
      <c r="B5" s="66" t="s">
        <v>1</v>
      </c>
      <c r="C5" s="67"/>
      <c r="D5" s="67"/>
      <c r="E5" s="67"/>
      <c r="F5" s="67"/>
      <c r="G5" s="68"/>
    </row>
    <row r="6" spans="2:8" ht="204" customHeight="1" thickBot="1" x14ac:dyDescent="0.25">
      <c r="B6" s="63" t="s">
        <v>72</v>
      </c>
      <c r="C6" s="64"/>
      <c r="D6" s="64"/>
      <c r="E6" s="64"/>
      <c r="F6" s="64"/>
      <c r="G6" s="65"/>
    </row>
    <row r="7" spans="2:8" x14ac:dyDescent="0.2">
      <c r="B7" s="6"/>
      <c r="G7" s="7"/>
    </row>
    <row r="8" spans="2:8" ht="15" thickBot="1" x14ac:dyDescent="0.25">
      <c r="B8" s="6"/>
      <c r="G8" s="7"/>
    </row>
    <row r="9" spans="2:8" ht="30.75" customHeight="1" thickBot="1" x14ac:dyDescent="0.3">
      <c r="B9" s="55" t="s">
        <v>2</v>
      </c>
      <c r="C9" s="56"/>
      <c r="D9" s="71" t="s">
        <v>3</v>
      </c>
      <c r="E9" s="56"/>
      <c r="F9" s="35" t="s">
        <v>4</v>
      </c>
      <c r="G9" s="142" t="s">
        <v>5</v>
      </c>
      <c r="H9" s="2"/>
    </row>
    <row r="10" spans="2:8" s="3" customFormat="1" ht="28.5" customHeight="1" x14ac:dyDescent="0.2">
      <c r="B10" s="53" t="s">
        <v>32</v>
      </c>
      <c r="C10" s="54"/>
      <c r="D10" s="136">
        <f>COUNTA('1. ADMINISTRACIÓN DE RIESGO'!C6:C17)</f>
        <v>12</v>
      </c>
      <c r="E10" s="137"/>
      <c r="F10" s="14"/>
      <c r="G10" s="16">
        <f>IFERROR(D10/$D$14,"0")</f>
        <v>0.26666666666666666</v>
      </c>
    </row>
    <row r="11" spans="2:8" s="3" customFormat="1" ht="28.5" customHeight="1" x14ac:dyDescent="0.2">
      <c r="B11" s="53" t="s">
        <v>30</v>
      </c>
      <c r="C11" s="54"/>
      <c r="D11" s="140">
        <f>COUNTA('2. REDES Y ARTICULACIÓN'!C6:C11)</f>
        <v>6</v>
      </c>
      <c r="E11" s="141"/>
      <c r="F11" s="15"/>
      <c r="G11" s="17">
        <f>IFERROR(D11/$D$14,"0")</f>
        <v>0.13333333333333333</v>
      </c>
    </row>
    <row r="12" spans="2:8" s="3" customFormat="1" ht="28.5" customHeight="1" x14ac:dyDescent="0.2">
      <c r="B12" s="53" t="s">
        <v>31</v>
      </c>
      <c r="C12" s="54"/>
      <c r="D12" s="140">
        <f>COUNTA('3. MODELO DE ESTADO ABIERTO'!C6:C24)</f>
        <v>19</v>
      </c>
      <c r="E12" s="141"/>
      <c r="F12" s="15"/>
      <c r="G12" s="17">
        <f>IFERROR(D12/$D$14,"0")</f>
        <v>0.42222222222222222</v>
      </c>
    </row>
    <row r="13" spans="2:8" s="3" customFormat="1" ht="28.5" customHeight="1" thickBot="1" x14ac:dyDescent="0.25">
      <c r="B13" s="53" t="s">
        <v>33</v>
      </c>
      <c r="C13" s="54"/>
      <c r="D13" s="138">
        <f>COUNTA('4. INICIATIVAS ADICIONALES'!C6:C13)</f>
        <v>8</v>
      </c>
      <c r="E13" s="139"/>
      <c r="F13" s="15"/>
      <c r="G13" s="17">
        <f>IFERROR(D13/$D$14,"0")</f>
        <v>0.17777777777777778</v>
      </c>
    </row>
    <row r="14" spans="2:8" ht="16.5" thickBot="1" x14ac:dyDescent="0.3">
      <c r="B14" s="50"/>
      <c r="C14" s="51"/>
      <c r="D14" s="69">
        <f>SUM(D10:E13)</f>
        <v>45</v>
      </c>
      <c r="E14" s="70"/>
      <c r="F14" s="13">
        <f>SUM(F10:F13)</f>
        <v>0</v>
      </c>
      <c r="G14" s="18">
        <f>SUM(G10:G13)</f>
        <v>1</v>
      </c>
    </row>
    <row r="15" spans="2:8" x14ac:dyDescent="0.2">
      <c r="B15" s="6"/>
      <c r="G15" s="7"/>
    </row>
    <row r="16" spans="2:8" x14ac:dyDescent="0.2">
      <c r="B16" s="6"/>
      <c r="G16" s="7"/>
    </row>
    <row r="17" spans="2:7" ht="15" x14ac:dyDescent="0.2">
      <c r="B17" s="49" t="s">
        <v>6</v>
      </c>
      <c r="C17" s="49"/>
      <c r="D17" s="49"/>
      <c r="E17" s="49"/>
      <c r="F17" s="49"/>
      <c r="G17" s="49"/>
    </row>
    <row r="18" spans="2:7" ht="15" x14ac:dyDescent="0.2">
      <c r="B18" s="20" t="s">
        <v>7</v>
      </c>
      <c r="C18" s="20" t="s">
        <v>8</v>
      </c>
      <c r="D18" s="49" t="s">
        <v>9</v>
      </c>
      <c r="E18" s="49"/>
      <c r="F18" s="49"/>
      <c r="G18" s="49"/>
    </row>
    <row r="19" spans="2:7" x14ac:dyDescent="0.2">
      <c r="B19" s="19">
        <v>1</v>
      </c>
      <c r="C19" s="21"/>
      <c r="D19" s="52"/>
      <c r="E19" s="52"/>
      <c r="F19" s="52"/>
      <c r="G19" s="52"/>
    </row>
    <row r="20" spans="2:7" x14ac:dyDescent="0.2">
      <c r="B20" s="19"/>
      <c r="C20" s="19"/>
      <c r="D20" s="52"/>
      <c r="E20" s="52"/>
      <c r="F20" s="52"/>
      <c r="G20" s="52"/>
    </row>
  </sheetData>
  <mergeCells count="21">
    <mergeCell ref="D20:G20"/>
    <mergeCell ref="D14:E14"/>
    <mergeCell ref="D9:E9"/>
    <mergeCell ref="D10:E10"/>
    <mergeCell ref="D11:E11"/>
    <mergeCell ref="D12:E12"/>
    <mergeCell ref="D13:E13"/>
    <mergeCell ref="C1:F1"/>
    <mergeCell ref="B17:G17"/>
    <mergeCell ref="D18:G18"/>
    <mergeCell ref="B14:C14"/>
    <mergeCell ref="D19:G19"/>
    <mergeCell ref="B12:C12"/>
    <mergeCell ref="B13:C13"/>
    <mergeCell ref="B10:C10"/>
    <mergeCell ref="B11:C11"/>
    <mergeCell ref="B9:C9"/>
    <mergeCell ref="B3:G3"/>
    <mergeCell ref="B4:G4"/>
    <mergeCell ref="B6:G6"/>
    <mergeCell ref="B5:G5"/>
  </mergeCells>
  <hyperlinks>
    <hyperlink ref="B10:C10" location="'1. ADMINISTRACIÓN DE RIESGOS'!A1" display="1. ADMINISTRACIÓN DE RIESGOS" xr:uid="{C521749B-EF58-4AA3-925A-118EB33A2C2E}"/>
    <hyperlink ref="B11:C11" location="'2. REDES Y ARTICULACIÓN'!A1" display="2. REDES Y ARTICULACIÓN" xr:uid="{AAF42EED-E359-4321-B39D-878E8BE575D9}"/>
    <hyperlink ref="B12:C12" location="'3. MODELO DE ESTADO ABIERTO'!A1" display="3. MODELO DE ESTADO ABIERTO" xr:uid="{2E45498F-0813-423B-80AE-30DBA7482339}"/>
    <hyperlink ref="B13:C13" location="'4. INICIATIVAS ADICIONALES'!A1" display="4 INICIATIVAS ADICIONALES" xr:uid="{F8F8113D-CCBB-45F4-9B74-FCDE07A61D0A}"/>
  </hyperlinks>
  <pageMargins left="0.70866141732283472" right="0.70866141732283472" top="0.74803149606299213" bottom="0.74803149606299213" header="0.31496062992125984" footer="0.31496062992125984"/>
  <pageSetup paperSize="9" scale="69" orientation="portrait" r:id="rId1"/>
  <headerFooter>
    <oddFooter>&amp;R&amp;G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C21065"/>
    <pageSetUpPr fitToPage="1"/>
  </sheetPr>
  <dimension ref="A1:G17"/>
  <sheetViews>
    <sheetView showGridLines="0" view="pageBreakPreview" topLeftCell="A5" zoomScale="90" zoomScaleNormal="100" zoomScaleSheetLayoutView="90" workbookViewId="0">
      <selection activeCell="B6" sqref="B6:G6"/>
    </sheetView>
  </sheetViews>
  <sheetFormatPr baseColWidth="10" defaultColWidth="9.140625" defaultRowHeight="15" x14ac:dyDescent="0.25"/>
  <cols>
    <col min="1" max="1" width="33.42578125" customWidth="1"/>
    <col min="6" max="6" width="30.85546875" customWidth="1"/>
    <col min="7" max="7" width="28.7109375" customWidth="1"/>
  </cols>
  <sheetData>
    <row r="1" spans="1:7" s="1" customFormat="1" ht="104.25" customHeight="1" thickBot="1" x14ac:dyDescent="0.25">
      <c r="A1" s="4"/>
      <c r="B1" s="48" t="s">
        <v>36</v>
      </c>
      <c r="C1" s="48"/>
      <c r="D1" s="48"/>
      <c r="E1" s="48"/>
      <c r="F1" s="48"/>
      <c r="G1" s="5" t="s">
        <v>58</v>
      </c>
    </row>
    <row r="2" spans="1:7" ht="15.75" thickBot="1" x14ac:dyDescent="0.3"/>
    <row r="3" spans="1:7" ht="15.75" thickBot="1" x14ac:dyDescent="0.3">
      <c r="A3" s="78" t="s">
        <v>16</v>
      </c>
      <c r="B3" s="79"/>
      <c r="C3" s="79"/>
      <c r="D3" s="79"/>
      <c r="E3" s="79"/>
      <c r="F3" s="79"/>
      <c r="G3" s="80"/>
    </row>
    <row r="4" spans="1:7" ht="42" customHeight="1" thickBot="1" x14ac:dyDescent="0.3">
      <c r="A4" s="9" t="s">
        <v>34</v>
      </c>
      <c r="B4" s="81" t="s">
        <v>61</v>
      </c>
      <c r="C4" s="82"/>
      <c r="D4" s="82"/>
      <c r="E4" s="82"/>
      <c r="F4" s="82"/>
      <c r="G4" s="83"/>
    </row>
    <row r="5" spans="1:7" ht="77.25" customHeight="1" thickBot="1" x14ac:dyDescent="0.3">
      <c r="A5" s="9" t="s">
        <v>62</v>
      </c>
      <c r="B5" s="75" t="s">
        <v>35</v>
      </c>
      <c r="C5" s="76"/>
      <c r="D5" s="76"/>
      <c r="E5" s="76"/>
      <c r="F5" s="76"/>
      <c r="G5" s="77"/>
    </row>
    <row r="6" spans="1:7" ht="75.75" customHeight="1" thickBot="1" x14ac:dyDescent="0.3">
      <c r="A6" s="9" t="s">
        <v>11</v>
      </c>
      <c r="B6" s="75" t="s">
        <v>39</v>
      </c>
      <c r="C6" s="76"/>
      <c r="D6" s="76"/>
      <c r="E6" s="76"/>
      <c r="F6" s="76"/>
      <c r="G6" s="77"/>
    </row>
    <row r="7" spans="1:7" ht="34.5" customHeight="1" thickBot="1" x14ac:dyDescent="0.3">
      <c r="A7" s="9" t="s">
        <v>12</v>
      </c>
      <c r="B7" s="75" t="s">
        <v>40</v>
      </c>
      <c r="C7" s="76"/>
      <c r="D7" s="76"/>
      <c r="E7" s="76"/>
      <c r="F7" s="76"/>
      <c r="G7" s="77"/>
    </row>
    <row r="8" spans="1:7" ht="44.25" customHeight="1" thickBot="1" x14ac:dyDescent="0.3">
      <c r="A8" s="9" t="s">
        <v>13</v>
      </c>
      <c r="B8" s="75" t="s">
        <v>41</v>
      </c>
      <c r="C8" s="76"/>
      <c r="D8" s="76"/>
      <c r="E8" s="76"/>
      <c r="F8" s="76"/>
      <c r="G8" s="77"/>
    </row>
    <row r="9" spans="1:7" ht="44.25" customHeight="1" thickBot="1" x14ac:dyDescent="0.3">
      <c r="A9" s="9" t="s">
        <v>15</v>
      </c>
      <c r="B9" s="75" t="s">
        <v>43</v>
      </c>
      <c r="C9" s="76"/>
      <c r="D9" s="76"/>
      <c r="E9" s="76"/>
      <c r="F9" s="76"/>
      <c r="G9" s="77"/>
    </row>
    <row r="10" spans="1:7" ht="44.25" customHeight="1" thickBot="1" x14ac:dyDescent="0.3">
      <c r="A10" s="9" t="s">
        <v>14</v>
      </c>
      <c r="B10" s="72" t="s">
        <v>42</v>
      </c>
      <c r="C10" s="73"/>
      <c r="D10" s="73"/>
      <c r="E10" s="73"/>
      <c r="F10" s="73"/>
      <c r="G10" s="74"/>
    </row>
    <row r="11" spans="1:7" ht="38.25" customHeight="1" thickBot="1" x14ac:dyDescent="0.3">
      <c r="A11" s="9" t="s">
        <v>50</v>
      </c>
      <c r="B11" s="75" t="s">
        <v>53</v>
      </c>
      <c r="C11" s="76"/>
      <c r="D11" s="76"/>
      <c r="E11" s="76"/>
      <c r="F11" s="76"/>
      <c r="G11" s="77"/>
    </row>
    <row r="12" spans="1:7" ht="38.25" customHeight="1" thickBot="1" x14ac:dyDescent="0.3">
      <c r="A12" s="9" t="s">
        <v>51</v>
      </c>
      <c r="B12" s="75" t="s">
        <v>54</v>
      </c>
      <c r="C12" s="76"/>
      <c r="D12" s="76"/>
      <c r="E12" s="76"/>
      <c r="F12" s="76"/>
      <c r="G12" s="77"/>
    </row>
    <row r="13" spans="1:7" ht="32.25" customHeight="1" thickBot="1" x14ac:dyDescent="0.3">
      <c r="A13" s="9" t="s">
        <v>70</v>
      </c>
      <c r="B13" s="75" t="s">
        <v>66</v>
      </c>
      <c r="C13" s="76"/>
      <c r="D13" s="76"/>
      <c r="E13" s="76"/>
      <c r="F13" s="76"/>
      <c r="G13" s="77"/>
    </row>
    <row r="14" spans="1:7" ht="171.75" customHeight="1" thickBot="1" x14ac:dyDescent="0.3">
      <c r="A14" s="9" t="s">
        <v>17</v>
      </c>
      <c r="B14" s="72" t="s">
        <v>64</v>
      </c>
      <c r="C14" s="73"/>
      <c r="D14" s="73"/>
      <c r="E14" s="73"/>
      <c r="F14" s="73"/>
      <c r="G14" s="74"/>
    </row>
    <row r="15" spans="1:7" ht="54.75" customHeight="1" thickBot="1" x14ac:dyDescent="0.3">
      <c r="A15" s="9" t="s">
        <v>71</v>
      </c>
      <c r="B15" s="72" t="s">
        <v>68</v>
      </c>
      <c r="C15" s="73"/>
      <c r="D15" s="73"/>
      <c r="E15" s="73"/>
      <c r="F15" s="73"/>
      <c r="G15" s="74"/>
    </row>
    <row r="16" spans="1:7" ht="51.75" customHeight="1" thickBot="1" x14ac:dyDescent="0.3">
      <c r="A16" s="9" t="s">
        <v>18</v>
      </c>
      <c r="B16" s="72" t="s">
        <v>44</v>
      </c>
      <c r="C16" s="73"/>
      <c r="D16" s="73"/>
      <c r="E16" s="73"/>
      <c r="F16" s="73"/>
      <c r="G16" s="74"/>
    </row>
    <row r="17" spans="2:7" x14ac:dyDescent="0.25">
      <c r="B17" s="8"/>
      <c r="C17" s="8"/>
      <c r="D17" s="8"/>
      <c r="E17" s="8"/>
      <c r="F17" s="8"/>
      <c r="G17" s="8"/>
    </row>
  </sheetData>
  <mergeCells count="15">
    <mergeCell ref="B16:G16"/>
    <mergeCell ref="B13:G13"/>
    <mergeCell ref="B14:G14"/>
    <mergeCell ref="B15:G15"/>
    <mergeCell ref="B1:F1"/>
    <mergeCell ref="B11:G11"/>
    <mergeCell ref="B10:G10"/>
    <mergeCell ref="B9:G9"/>
    <mergeCell ref="A3:G3"/>
    <mergeCell ref="B4:G4"/>
    <mergeCell ref="B5:G5"/>
    <mergeCell ref="B6:G6"/>
    <mergeCell ref="B7:G7"/>
    <mergeCell ref="B8:G8"/>
    <mergeCell ref="B12:G12"/>
  </mergeCells>
  <pageMargins left="0.70866141732283472" right="0.70866141732283472" top="0.74803149606299213" bottom="0.74803149606299213" header="0.31496062992125984" footer="0.31496062992125984"/>
  <pageSetup paperSize="9" scale="67" orientation="portrait" r:id="rId1"/>
  <headerFooter>
    <oddFooter>&amp;R&amp;G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8E8EA7-33EA-4563-8290-15A71644D2CA}">
  <sheetPr>
    <tabColor theme="8" tint="-0.499984740745262"/>
    <pageSetUpPr fitToPage="1"/>
  </sheetPr>
  <dimension ref="B1:AE17"/>
  <sheetViews>
    <sheetView showGridLines="0" tabSelected="1" view="pageBreakPreview" topLeftCell="A2" zoomScale="70" zoomScaleNormal="100" zoomScaleSheetLayoutView="70" workbookViewId="0">
      <selection activeCell="D6" sqref="D6"/>
    </sheetView>
  </sheetViews>
  <sheetFormatPr baseColWidth="10" defaultColWidth="11.42578125" defaultRowHeight="14.25" x14ac:dyDescent="0.2"/>
  <cols>
    <col min="1" max="1" width="11.42578125" style="1"/>
    <col min="2" max="2" width="31.28515625" style="12" customWidth="1"/>
    <col min="3" max="3" width="8.5703125" style="1" customWidth="1"/>
    <col min="4" max="4" width="44.85546875" style="1" customWidth="1"/>
    <col min="5" max="5" width="22.85546875" style="1" customWidth="1"/>
    <col min="6" max="6" width="14.7109375" style="1" customWidth="1"/>
    <col min="7" max="7" width="38.85546875" style="1" customWidth="1"/>
    <col min="8" max="9" width="28.140625" style="1" customWidth="1"/>
    <col min="10" max="10" width="22.28515625" style="1" customWidth="1"/>
    <col min="11" max="11" width="28.42578125" style="1" customWidth="1"/>
    <col min="12" max="14" width="16.28515625" style="1" customWidth="1"/>
    <col min="15" max="15" width="83.5703125" style="1" customWidth="1"/>
    <col min="16" max="16" width="21.28515625" style="1" customWidth="1"/>
    <col min="17" max="30" width="16.28515625" style="1" customWidth="1"/>
    <col min="31" max="31" width="16.140625" style="1" customWidth="1"/>
    <col min="32" max="16384" width="11.42578125" style="1"/>
  </cols>
  <sheetData>
    <row r="1" spans="2:31" ht="112.5" customHeight="1" thickBot="1" x14ac:dyDescent="0.25">
      <c r="B1" s="10"/>
      <c r="C1" s="48" t="s">
        <v>38</v>
      </c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95" t="s">
        <v>58</v>
      </c>
      <c r="AC1" s="95"/>
      <c r="AD1" s="95"/>
      <c r="AE1" s="96"/>
    </row>
    <row r="2" spans="2:31" ht="28.5" customHeight="1" thickBot="1" x14ac:dyDescent="0.25">
      <c r="B2" s="23"/>
      <c r="C2" s="23"/>
      <c r="D2" s="23"/>
      <c r="E2" s="23"/>
      <c r="F2" s="23"/>
      <c r="G2" s="23"/>
      <c r="H2" s="23"/>
      <c r="I2" s="23"/>
      <c r="J2" s="23"/>
      <c r="K2" s="23"/>
      <c r="L2" s="101" t="s">
        <v>45</v>
      </c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02"/>
      <c r="X2" s="102"/>
      <c r="Y2" s="102"/>
      <c r="Z2" s="102"/>
      <c r="AA2" s="102"/>
      <c r="AB2" s="102"/>
      <c r="AC2" s="102"/>
      <c r="AD2" s="102"/>
      <c r="AE2" s="102"/>
    </row>
    <row r="3" spans="2:31" ht="49.5" customHeight="1" thickBot="1" x14ac:dyDescent="0.25">
      <c r="B3" s="87" t="s">
        <v>21</v>
      </c>
      <c r="C3" s="88"/>
      <c r="D3" s="88"/>
      <c r="E3" s="88"/>
      <c r="F3" s="88"/>
      <c r="G3" s="88"/>
      <c r="H3" s="88"/>
      <c r="I3" s="88"/>
      <c r="J3" s="88"/>
      <c r="K3" s="88"/>
      <c r="L3" s="97" t="s">
        <v>46</v>
      </c>
      <c r="M3" s="97"/>
      <c r="N3" s="97"/>
      <c r="O3" s="97"/>
      <c r="P3" s="98"/>
      <c r="Q3" s="103" t="s">
        <v>47</v>
      </c>
      <c r="R3" s="104"/>
      <c r="S3" s="104"/>
      <c r="T3" s="104"/>
      <c r="U3" s="105"/>
      <c r="V3" s="103" t="s">
        <v>49</v>
      </c>
      <c r="W3" s="104"/>
      <c r="X3" s="104"/>
      <c r="Y3" s="104"/>
      <c r="Z3" s="105"/>
      <c r="AA3" s="103" t="s">
        <v>48</v>
      </c>
      <c r="AB3" s="104"/>
      <c r="AC3" s="104"/>
      <c r="AD3" s="104"/>
      <c r="AE3" s="109"/>
    </row>
    <row r="4" spans="2:31" ht="49.5" customHeight="1" thickBot="1" x14ac:dyDescent="0.25">
      <c r="B4" s="89" t="s">
        <v>19</v>
      </c>
      <c r="C4" s="91" t="s">
        <v>10</v>
      </c>
      <c r="D4" s="89" t="s">
        <v>11</v>
      </c>
      <c r="E4" s="87" t="s">
        <v>12</v>
      </c>
      <c r="F4" s="88"/>
      <c r="G4" s="89" t="s">
        <v>63</v>
      </c>
      <c r="H4" s="89" t="s">
        <v>15</v>
      </c>
      <c r="I4" s="89" t="s">
        <v>14</v>
      </c>
      <c r="J4" s="89" t="s">
        <v>50</v>
      </c>
      <c r="K4" s="93" t="s">
        <v>51</v>
      </c>
      <c r="L4" s="99"/>
      <c r="M4" s="99"/>
      <c r="N4" s="99"/>
      <c r="O4" s="99"/>
      <c r="P4" s="100"/>
      <c r="Q4" s="106"/>
      <c r="R4" s="107"/>
      <c r="S4" s="107"/>
      <c r="T4" s="107"/>
      <c r="U4" s="108"/>
      <c r="V4" s="106"/>
      <c r="W4" s="107"/>
      <c r="X4" s="107"/>
      <c r="Y4" s="107"/>
      <c r="Z4" s="108"/>
      <c r="AA4" s="106"/>
      <c r="AB4" s="107"/>
      <c r="AC4" s="107"/>
      <c r="AD4" s="107"/>
      <c r="AE4" s="110"/>
    </row>
    <row r="5" spans="2:31" ht="77.25" thickBot="1" x14ac:dyDescent="0.25">
      <c r="B5" s="113"/>
      <c r="C5" s="92"/>
      <c r="D5" s="90"/>
      <c r="E5" s="24" t="s">
        <v>75</v>
      </c>
      <c r="F5" s="22" t="s">
        <v>74</v>
      </c>
      <c r="G5" s="90"/>
      <c r="H5" s="90"/>
      <c r="I5" s="90"/>
      <c r="J5" s="90"/>
      <c r="K5" s="94"/>
      <c r="L5" s="119" t="s">
        <v>73</v>
      </c>
      <c r="M5" s="120" t="s">
        <v>65</v>
      </c>
      <c r="N5" s="120" t="s">
        <v>67</v>
      </c>
      <c r="O5" s="120" t="s">
        <v>56</v>
      </c>
      <c r="P5" s="120" t="s">
        <v>69</v>
      </c>
      <c r="Q5" s="120" t="s">
        <v>73</v>
      </c>
      <c r="R5" s="120" t="s">
        <v>65</v>
      </c>
      <c r="S5" s="120" t="s">
        <v>67</v>
      </c>
      <c r="T5" s="120" t="s">
        <v>56</v>
      </c>
      <c r="U5" s="120" t="s">
        <v>69</v>
      </c>
      <c r="V5" s="120" t="s">
        <v>73</v>
      </c>
      <c r="W5" s="120" t="s">
        <v>57</v>
      </c>
      <c r="X5" s="120" t="s">
        <v>67</v>
      </c>
      <c r="Y5" s="120" t="s">
        <v>56</v>
      </c>
      <c r="Z5" s="120" t="s">
        <v>69</v>
      </c>
      <c r="AA5" s="120" t="s">
        <v>73</v>
      </c>
      <c r="AB5" s="120" t="s">
        <v>57</v>
      </c>
      <c r="AC5" s="120" t="s">
        <v>67</v>
      </c>
      <c r="AD5" s="120" t="s">
        <v>56</v>
      </c>
      <c r="AE5" s="121" t="s">
        <v>69</v>
      </c>
    </row>
    <row r="6" spans="2:31" ht="68.25" customHeight="1" x14ac:dyDescent="0.2">
      <c r="B6" s="111" t="s">
        <v>20</v>
      </c>
      <c r="C6" s="30" t="s">
        <v>146</v>
      </c>
      <c r="D6" s="118" t="s">
        <v>150</v>
      </c>
      <c r="E6" s="32" t="s">
        <v>78</v>
      </c>
      <c r="F6" s="32">
        <v>1</v>
      </c>
      <c r="G6" s="32" t="s">
        <v>80</v>
      </c>
      <c r="H6" s="32" t="s">
        <v>81</v>
      </c>
      <c r="I6" s="34" t="s">
        <v>181</v>
      </c>
      <c r="J6" s="34">
        <v>46054</v>
      </c>
      <c r="K6" s="186">
        <v>46112</v>
      </c>
      <c r="L6" s="161"/>
      <c r="M6" s="19"/>
      <c r="N6" s="19"/>
      <c r="O6" s="122" t="s">
        <v>76</v>
      </c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</row>
    <row r="7" spans="2:31" ht="68.25" customHeight="1" x14ac:dyDescent="0.2">
      <c r="B7" s="112"/>
      <c r="C7" s="115" t="s">
        <v>147</v>
      </c>
      <c r="D7" s="46" t="s">
        <v>151</v>
      </c>
      <c r="E7" s="38" t="s">
        <v>78</v>
      </c>
      <c r="F7" s="38">
        <v>1</v>
      </c>
      <c r="G7" s="38" t="s">
        <v>80</v>
      </c>
      <c r="H7" s="38" t="s">
        <v>81</v>
      </c>
      <c r="I7" s="39" t="s">
        <v>181</v>
      </c>
      <c r="J7" s="39">
        <v>46054</v>
      </c>
      <c r="K7" s="168">
        <v>46112</v>
      </c>
      <c r="L7" s="161"/>
      <c r="M7" s="19"/>
      <c r="N7" s="19"/>
      <c r="O7" s="122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</row>
    <row r="8" spans="2:31" ht="68.25" customHeight="1" x14ac:dyDescent="0.2">
      <c r="B8" s="112"/>
      <c r="C8" s="115" t="s">
        <v>148</v>
      </c>
      <c r="D8" s="46" t="s">
        <v>145</v>
      </c>
      <c r="E8" s="38" t="s">
        <v>78</v>
      </c>
      <c r="F8" s="38">
        <v>1</v>
      </c>
      <c r="G8" s="38" t="s">
        <v>80</v>
      </c>
      <c r="H8" s="38" t="s">
        <v>81</v>
      </c>
      <c r="I8" s="39" t="s">
        <v>182</v>
      </c>
      <c r="J8" s="39">
        <v>46054</v>
      </c>
      <c r="K8" s="168">
        <v>46112</v>
      </c>
      <c r="L8" s="161"/>
      <c r="M8" s="19"/>
      <c r="N8" s="19"/>
      <c r="O8" s="122" t="s">
        <v>76</v>
      </c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</row>
    <row r="9" spans="2:31" ht="68.25" customHeight="1" x14ac:dyDescent="0.2">
      <c r="B9" s="112"/>
      <c r="C9" s="115" t="s">
        <v>149</v>
      </c>
      <c r="D9" s="46" t="s">
        <v>183</v>
      </c>
      <c r="E9" s="38" t="s">
        <v>78</v>
      </c>
      <c r="F9" s="38">
        <v>2</v>
      </c>
      <c r="G9" s="38" t="s">
        <v>80</v>
      </c>
      <c r="H9" s="38" t="s">
        <v>81</v>
      </c>
      <c r="I9" s="38" t="s">
        <v>115</v>
      </c>
      <c r="J9" s="39">
        <v>46143</v>
      </c>
      <c r="K9" s="168">
        <v>46326</v>
      </c>
      <c r="L9" s="161"/>
      <c r="M9" s="19"/>
      <c r="N9" s="19"/>
      <c r="O9" s="122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</row>
    <row r="10" spans="2:31" ht="68.25" customHeight="1" x14ac:dyDescent="0.2">
      <c r="B10" s="112"/>
      <c r="C10" s="115" t="s">
        <v>152</v>
      </c>
      <c r="D10" s="46" t="s">
        <v>184</v>
      </c>
      <c r="E10" s="38" t="s">
        <v>78</v>
      </c>
      <c r="F10" s="149">
        <v>2</v>
      </c>
      <c r="G10" s="38" t="s">
        <v>80</v>
      </c>
      <c r="H10" s="38" t="s">
        <v>81</v>
      </c>
      <c r="I10" s="38" t="s">
        <v>185</v>
      </c>
      <c r="J10" s="39">
        <v>46204</v>
      </c>
      <c r="K10" s="168">
        <v>46387</v>
      </c>
      <c r="L10" s="161"/>
      <c r="M10" s="19"/>
      <c r="N10" s="19"/>
      <c r="O10" s="122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</row>
    <row r="11" spans="2:31" ht="68.25" customHeight="1" x14ac:dyDescent="0.2">
      <c r="B11" s="112"/>
      <c r="C11" s="115" t="s">
        <v>153</v>
      </c>
      <c r="D11" s="46" t="s">
        <v>194</v>
      </c>
      <c r="E11" s="38" t="s">
        <v>78</v>
      </c>
      <c r="F11" s="149">
        <v>3</v>
      </c>
      <c r="G11" s="38" t="s">
        <v>193</v>
      </c>
      <c r="H11" s="38" t="s">
        <v>81</v>
      </c>
      <c r="I11" s="38" t="s">
        <v>185</v>
      </c>
      <c r="J11" s="39">
        <v>46024</v>
      </c>
      <c r="K11" s="168">
        <v>46326</v>
      </c>
      <c r="L11" s="161"/>
      <c r="M11" s="19"/>
      <c r="N11" s="19"/>
      <c r="O11" s="122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</row>
    <row r="12" spans="2:31" ht="68.25" customHeight="1" thickBot="1" x14ac:dyDescent="0.25">
      <c r="B12" s="128"/>
      <c r="C12" s="115" t="s">
        <v>166</v>
      </c>
      <c r="D12" s="46" t="s">
        <v>154</v>
      </c>
      <c r="E12" s="38" t="s">
        <v>78</v>
      </c>
      <c r="F12" s="38">
        <v>1</v>
      </c>
      <c r="G12" s="38" t="s">
        <v>80</v>
      </c>
      <c r="H12" s="38" t="s">
        <v>81</v>
      </c>
      <c r="I12" s="39" t="s">
        <v>186</v>
      </c>
      <c r="J12" s="39">
        <v>46204</v>
      </c>
      <c r="K12" s="168">
        <v>46295</v>
      </c>
      <c r="L12" s="161"/>
      <c r="M12" s="19"/>
      <c r="N12" s="19"/>
      <c r="O12" s="122" t="s">
        <v>76</v>
      </c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</row>
    <row r="13" spans="2:31" ht="121.5" customHeight="1" thickBot="1" x14ac:dyDescent="0.25">
      <c r="B13" s="157" t="s">
        <v>23</v>
      </c>
      <c r="C13" s="115" t="s">
        <v>155</v>
      </c>
      <c r="D13" s="46" t="s">
        <v>144</v>
      </c>
      <c r="E13" s="38" t="s">
        <v>78</v>
      </c>
      <c r="F13" s="38">
        <v>1</v>
      </c>
      <c r="G13" s="38" t="s">
        <v>80</v>
      </c>
      <c r="H13" s="38" t="s">
        <v>81</v>
      </c>
      <c r="I13" s="39" t="s">
        <v>182</v>
      </c>
      <c r="J13" s="39">
        <v>46054</v>
      </c>
      <c r="K13" s="168">
        <v>46203</v>
      </c>
      <c r="L13" s="161"/>
      <c r="M13" s="19"/>
      <c r="N13" s="19"/>
      <c r="O13" s="122" t="s">
        <v>76</v>
      </c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</row>
    <row r="14" spans="2:31" ht="88.5" customHeight="1" x14ac:dyDescent="0.2">
      <c r="B14" s="111" t="s">
        <v>22</v>
      </c>
      <c r="C14" s="115" t="s">
        <v>156</v>
      </c>
      <c r="D14" s="123" t="s">
        <v>94</v>
      </c>
      <c r="E14" s="133" t="s">
        <v>78</v>
      </c>
      <c r="F14" s="38">
        <v>4</v>
      </c>
      <c r="G14" s="38" t="s">
        <v>86</v>
      </c>
      <c r="H14" s="38" t="s">
        <v>87</v>
      </c>
      <c r="I14" s="38" t="s">
        <v>188</v>
      </c>
      <c r="J14" s="39">
        <v>46054</v>
      </c>
      <c r="K14" s="163">
        <v>46371</v>
      </c>
      <c r="L14" s="161"/>
      <c r="M14" s="19"/>
      <c r="N14" s="19"/>
      <c r="O14" s="122" t="s">
        <v>76</v>
      </c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</row>
    <row r="15" spans="2:31" ht="94.5" customHeight="1" thickBot="1" x14ac:dyDescent="0.25">
      <c r="B15" s="116"/>
      <c r="C15" s="115" t="s">
        <v>187</v>
      </c>
      <c r="D15" s="150" t="s">
        <v>190</v>
      </c>
      <c r="E15" s="133" t="s">
        <v>78</v>
      </c>
      <c r="F15" s="38">
        <v>2</v>
      </c>
      <c r="G15" s="38" t="s">
        <v>86</v>
      </c>
      <c r="H15" s="38" t="s">
        <v>87</v>
      </c>
      <c r="I15" s="38" t="s">
        <v>189</v>
      </c>
      <c r="J15" s="39">
        <v>46204</v>
      </c>
      <c r="K15" s="163">
        <v>46356</v>
      </c>
      <c r="L15" s="161"/>
      <c r="M15" s="19"/>
      <c r="N15" s="19"/>
      <c r="O15" s="122" t="s">
        <v>76</v>
      </c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</row>
    <row r="16" spans="2:31" ht="75.75" customHeight="1" thickBot="1" x14ac:dyDescent="0.25">
      <c r="B16" s="157" t="s">
        <v>157</v>
      </c>
      <c r="C16" s="115" t="s">
        <v>191</v>
      </c>
      <c r="D16" s="151" t="s">
        <v>192</v>
      </c>
      <c r="E16" s="133" t="s">
        <v>78</v>
      </c>
      <c r="F16" s="38">
        <v>1</v>
      </c>
      <c r="G16" s="40" t="s">
        <v>84</v>
      </c>
      <c r="H16" s="38" t="s">
        <v>87</v>
      </c>
      <c r="I16" s="39" t="s">
        <v>181</v>
      </c>
      <c r="J16" s="39">
        <v>46082</v>
      </c>
      <c r="K16" s="163">
        <v>46203</v>
      </c>
      <c r="L16" s="161"/>
      <c r="M16" s="19"/>
      <c r="N16" s="19"/>
      <c r="O16" s="122" t="s">
        <v>76</v>
      </c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</row>
    <row r="17" spans="2:31" ht="68.25" customHeight="1" thickBot="1" x14ac:dyDescent="0.25">
      <c r="B17" s="157" t="s">
        <v>158</v>
      </c>
      <c r="C17" s="170" t="s">
        <v>195</v>
      </c>
      <c r="D17" s="171" t="s">
        <v>96</v>
      </c>
      <c r="E17" s="172" t="s">
        <v>78</v>
      </c>
      <c r="F17" s="172">
        <v>2</v>
      </c>
      <c r="G17" s="187" t="s">
        <v>84</v>
      </c>
      <c r="H17" s="172" t="s">
        <v>87</v>
      </c>
      <c r="I17" s="187" t="s">
        <v>95</v>
      </c>
      <c r="J17" s="188">
        <v>46083</v>
      </c>
      <c r="K17" s="189">
        <v>46356</v>
      </c>
      <c r="L17" s="161"/>
      <c r="M17" s="19"/>
      <c r="N17" s="19"/>
      <c r="O17" s="122" t="s">
        <v>76</v>
      </c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</row>
  </sheetData>
  <mergeCells count="19">
    <mergeCell ref="AB1:AE1"/>
    <mergeCell ref="C1:AA1"/>
    <mergeCell ref="B6:B12"/>
    <mergeCell ref="B14:B15"/>
    <mergeCell ref="H4:H5"/>
    <mergeCell ref="I4:I5"/>
    <mergeCell ref="J4:J5"/>
    <mergeCell ref="K4:K5"/>
    <mergeCell ref="L3:P4"/>
    <mergeCell ref="L2:AE2"/>
    <mergeCell ref="B3:K3"/>
    <mergeCell ref="Q3:U4"/>
    <mergeCell ref="V3:Z4"/>
    <mergeCell ref="AA3:AE4"/>
    <mergeCell ref="E4:F4"/>
    <mergeCell ref="G4:G5"/>
    <mergeCell ref="B4:B5"/>
    <mergeCell ref="C4:C5"/>
    <mergeCell ref="D4:D5"/>
  </mergeCells>
  <phoneticPr fontId="13" type="noConversion"/>
  <pageMargins left="0.70866141732283472" right="0.70866141732283472" top="0.74803149606299213" bottom="0.74803149606299213" header="0.31496062992125984" footer="0.31496062992125984"/>
  <pageSetup paperSize="9" scale="12" orientation="portrait" r:id="rId1"/>
  <headerFooter>
    <oddFooter>&amp;R&amp;G</oddFooter>
  </headerFooter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878C86-F938-45CA-8D11-EE73D4952A47}">
  <sheetPr>
    <tabColor theme="8" tint="-0.499984740745262"/>
    <pageSetUpPr fitToPage="1"/>
  </sheetPr>
  <dimension ref="B1:AE11"/>
  <sheetViews>
    <sheetView showGridLines="0" view="pageBreakPreview" topLeftCell="B2" zoomScale="70" zoomScaleNormal="100" zoomScaleSheetLayoutView="70" workbookViewId="0">
      <selection activeCell="D6" sqref="D6"/>
    </sheetView>
  </sheetViews>
  <sheetFormatPr baseColWidth="10" defaultColWidth="11.42578125" defaultRowHeight="14.25" x14ac:dyDescent="0.2"/>
  <cols>
    <col min="1" max="1" width="11.42578125" style="1"/>
    <col min="2" max="2" width="26.7109375" style="12" customWidth="1"/>
    <col min="3" max="3" width="8.5703125" style="1" customWidth="1"/>
    <col min="4" max="4" width="42.140625" style="1" customWidth="1"/>
    <col min="5" max="5" width="22.28515625" style="1" customWidth="1"/>
    <col min="6" max="6" width="16.85546875" style="1" customWidth="1"/>
    <col min="7" max="7" width="38.85546875" style="1" customWidth="1"/>
    <col min="8" max="9" width="28.140625" style="1" customWidth="1"/>
    <col min="10" max="10" width="18.5703125" style="1" customWidth="1"/>
    <col min="11" max="11" width="17.7109375" style="1" customWidth="1"/>
    <col min="12" max="14" width="16.28515625" style="1" customWidth="1"/>
    <col min="15" max="15" width="83.5703125" style="1" customWidth="1"/>
    <col min="16" max="16" width="21.28515625" style="1" customWidth="1"/>
    <col min="17" max="30" width="16.28515625" style="1" customWidth="1"/>
    <col min="31" max="31" width="16.140625" style="1" customWidth="1"/>
    <col min="32" max="16384" width="11.42578125" style="1"/>
  </cols>
  <sheetData>
    <row r="1" spans="2:31" ht="112.5" customHeight="1" thickBot="1" x14ac:dyDescent="0.25">
      <c r="B1" s="10"/>
      <c r="C1" s="48" t="s">
        <v>38</v>
      </c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95" t="s">
        <v>58</v>
      </c>
      <c r="AD1" s="95"/>
      <c r="AE1" s="96"/>
    </row>
    <row r="2" spans="2:31" ht="28.5" customHeight="1" thickBot="1" x14ac:dyDescent="0.25">
      <c r="B2" s="23"/>
      <c r="C2" s="23"/>
      <c r="D2" s="23"/>
      <c r="E2" s="23"/>
      <c r="F2" s="23"/>
      <c r="G2" s="23"/>
      <c r="H2" s="23"/>
      <c r="I2" s="23"/>
      <c r="J2" s="23"/>
      <c r="K2" s="23"/>
      <c r="L2" s="101" t="s">
        <v>45</v>
      </c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02"/>
      <c r="X2" s="102"/>
      <c r="Y2" s="102"/>
      <c r="Z2" s="102"/>
      <c r="AA2" s="102"/>
      <c r="AB2" s="102"/>
      <c r="AC2" s="102"/>
      <c r="AD2" s="102"/>
      <c r="AE2" s="102"/>
    </row>
    <row r="3" spans="2:31" ht="49.5" customHeight="1" thickBot="1" x14ac:dyDescent="0.25">
      <c r="B3" s="87" t="s">
        <v>77</v>
      </c>
      <c r="C3" s="88"/>
      <c r="D3" s="88"/>
      <c r="E3" s="88"/>
      <c r="F3" s="88"/>
      <c r="G3" s="88"/>
      <c r="H3" s="88"/>
      <c r="I3" s="88"/>
      <c r="J3" s="88"/>
      <c r="K3" s="88"/>
      <c r="L3" s="97" t="s">
        <v>46</v>
      </c>
      <c r="M3" s="97"/>
      <c r="N3" s="97"/>
      <c r="O3" s="97"/>
      <c r="P3" s="98"/>
      <c r="Q3" s="103" t="s">
        <v>47</v>
      </c>
      <c r="R3" s="104"/>
      <c r="S3" s="104"/>
      <c r="T3" s="104"/>
      <c r="U3" s="105"/>
      <c r="V3" s="103" t="s">
        <v>49</v>
      </c>
      <c r="W3" s="104"/>
      <c r="X3" s="104"/>
      <c r="Y3" s="104"/>
      <c r="Z3" s="105"/>
      <c r="AA3" s="103" t="s">
        <v>48</v>
      </c>
      <c r="AB3" s="104"/>
      <c r="AC3" s="104"/>
      <c r="AD3" s="104"/>
      <c r="AE3" s="109"/>
    </row>
    <row r="4" spans="2:31" ht="40.5" customHeight="1" thickBot="1" x14ac:dyDescent="0.25">
      <c r="B4" s="89" t="s">
        <v>19</v>
      </c>
      <c r="C4" s="91" t="s">
        <v>10</v>
      </c>
      <c r="D4" s="89" t="s">
        <v>11</v>
      </c>
      <c r="E4" s="87" t="s">
        <v>12</v>
      </c>
      <c r="F4" s="88"/>
      <c r="G4" s="89" t="s">
        <v>63</v>
      </c>
      <c r="H4" s="89" t="s">
        <v>15</v>
      </c>
      <c r="I4" s="89" t="s">
        <v>14</v>
      </c>
      <c r="J4" s="89" t="s">
        <v>50</v>
      </c>
      <c r="K4" s="93" t="s">
        <v>51</v>
      </c>
      <c r="L4" s="99"/>
      <c r="M4" s="99"/>
      <c r="N4" s="99"/>
      <c r="O4" s="99"/>
      <c r="P4" s="100"/>
      <c r="Q4" s="106"/>
      <c r="R4" s="107"/>
      <c r="S4" s="107"/>
      <c r="T4" s="107"/>
      <c r="U4" s="108"/>
      <c r="V4" s="106"/>
      <c r="W4" s="107"/>
      <c r="X4" s="107"/>
      <c r="Y4" s="107"/>
      <c r="Z4" s="108"/>
      <c r="AA4" s="106"/>
      <c r="AB4" s="107"/>
      <c r="AC4" s="107"/>
      <c r="AD4" s="107"/>
      <c r="AE4" s="110"/>
    </row>
    <row r="5" spans="2:31" ht="47.25" customHeight="1" thickBot="1" x14ac:dyDescent="0.25">
      <c r="B5" s="90"/>
      <c r="C5" s="92"/>
      <c r="D5" s="90"/>
      <c r="E5" s="24" t="s">
        <v>75</v>
      </c>
      <c r="F5" s="22" t="s">
        <v>74</v>
      </c>
      <c r="G5" s="90"/>
      <c r="H5" s="90"/>
      <c r="I5" s="90"/>
      <c r="J5" s="90"/>
      <c r="K5" s="94"/>
      <c r="L5" s="26" t="s">
        <v>73</v>
      </c>
      <c r="M5" s="27" t="s">
        <v>65</v>
      </c>
      <c r="N5" s="27" t="s">
        <v>67</v>
      </c>
      <c r="O5" s="27" t="s">
        <v>56</v>
      </c>
      <c r="P5" s="27" t="s">
        <v>69</v>
      </c>
      <c r="Q5" s="27" t="s">
        <v>73</v>
      </c>
      <c r="R5" s="27" t="s">
        <v>65</v>
      </c>
      <c r="S5" s="27" t="s">
        <v>67</v>
      </c>
      <c r="T5" s="27" t="s">
        <v>56</v>
      </c>
      <c r="U5" s="27" t="s">
        <v>69</v>
      </c>
      <c r="V5" s="27" t="s">
        <v>73</v>
      </c>
      <c r="W5" s="27" t="s">
        <v>57</v>
      </c>
      <c r="X5" s="27" t="s">
        <v>67</v>
      </c>
      <c r="Y5" s="27" t="s">
        <v>56</v>
      </c>
      <c r="Z5" s="27" t="s">
        <v>69</v>
      </c>
      <c r="AA5" s="27" t="s">
        <v>73</v>
      </c>
      <c r="AB5" s="27" t="s">
        <v>57</v>
      </c>
      <c r="AC5" s="27" t="s">
        <v>67</v>
      </c>
      <c r="AD5" s="27" t="s">
        <v>56</v>
      </c>
      <c r="AE5" s="28" t="s">
        <v>69</v>
      </c>
    </row>
    <row r="6" spans="2:31" ht="68.25" customHeight="1" x14ac:dyDescent="0.2">
      <c r="B6" s="111" t="s">
        <v>55</v>
      </c>
      <c r="C6" s="30" t="s">
        <v>196</v>
      </c>
      <c r="D6" s="46" t="s">
        <v>199</v>
      </c>
      <c r="E6" s="37" t="s">
        <v>78</v>
      </c>
      <c r="F6" s="134">
        <v>1</v>
      </c>
      <c r="G6" s="38" t="s">
        <v>80</v>
      </c>
      <c r="H6" s="38" t="s">
        <v>81</v>
      </c>
      <c r="I6" s="38" t="s">
        <v>198</v>
      </c>
      <c r="J6" s="39">
        <v>46113</v>
      </c>
      <c r="K6" s="168">
        <v>46142</v>
      </c>
      <c r="L6" s="160"/>
      <c r="M6" s="25"/>
      <c r="N6" s="25"/>
      <c r="O6" s="29" t="s">
        <v>76</v>
      </c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E6" s="25"/>
    </row>
    <row r="7" spans="2:31" ht="68.25" customHeight="1" x14ac:dyDescent="0.2">
      <c r="B7" s="117"/>
      <c r="C7" s="30" t="s">
        <v>197</v>
      </c>
      <c r="D7" s="46" t="s">
        <v>200</v>
      </c>
      <c r="E7" s="37" t="s">
        <v>78</v>
      </c>
      <c r="F7" s="134">
        <v>1</v>
      </c>
      <c r="G7" s="38" t="s">
        <v>80</v>
      </c>
      <c r="H7" s="38" t="s">
        <v>81</v>
      </c>
      <c r="I7" s="38" t="s">
        <v>201</v>
      </c>
      <c r="J7" s="39">
        <v>46113</v>
      </c>
      <c r="K7" s="168">
        <v>46142</v>
      </c>
      <c r="L7" s="160"/>
      <c r="M7" s="25"/>
      <c r="N7" s="25"/>
      <c r="O7" s="29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E7" s="25"/>
    </row>
    <row r="8" spans="2:31" ht="70.5" customHeight="1" thickBot="1" x14ac:dyDescent="0.25">
      <c r="B8" s="116"/>
      <c r="C8" s="30" t="s">
        <v>202</v>
      </c>
      <c r="D8" s="124" t="s">
        <v>203</v>
      </c>
      <c r="E8" s="37" t="s">
        <v>78</v>
      </c>
      <c r="F8" s="134">
        <v>2</v>
      </c>
      <c r="G8" s="143" t="s">
        <v>164</v>
      </c>
      <c r="H8" s="38" t="s">
        <v>81</v>
      </c>
      <c r="I8" s="38" t="s">
        <v>204</v>
      </c>
      <c r="J8" s="39">
        <v>46054</v>
      </c>
      <c r="K8" s="168">
        <v>46356</v>
      </c>
      <c r="L8" s="161"/>
      <c r="M8" s="19"/>
      <c r="N8" s="19"/>
      <c r="O8" s="29" t="s">
        <v>76</v>
      </c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</row>
    <row r="9" spans="2:31" ht="63" customHeight="1" x14ac:dyDescent="0.2">
      <c r="B9" s="84" t="s">
        <v>205</v>
      </c>
      <c r="C9" s="115" t="s">
        <v>206</v>
      </c>
      <c r="D9" s="46" t="s">
        <v>211</v>
      </c>
      <c r="E9" s="37" t="s">
        <v>78</v>
      </c>
      <c r="F9" s="134">
        <v>1</v>
      </c>
      <c r="G9" s="38" t="s">
        <v>210</v>
      </c>
      <c r="H9" s="38" t="s">
        <v>81</v>
      </c>
      <c r="I9" s="38" t="s">
        <v>209</v>
      </c>
      <c r="J9" s="39">
        <v>46113</v>
      </c>
      <c r="K9" s="168">
        <v>46142</v>
      </c>
      <c r="L9" s="161"/>
      <c r="M9" s="19"/>
      <c r="N9" s="19"/>
      <c r="O9" s="29" t="s">
        <v>76</v>
      </c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</row>
    <row r="10" spans="2:31" ht="90" customHeight="1" x14ac:dyDescent="0.2">
      <c r="B10" s="85"/>
      <c r="C10" s="115" t="s">
        <v>207</v>
      </c>
      <c r="D10" s="46" t="s">
        <v>212</v>
      </c>
      <c r="E10" s="37" t="s">
        <v>78</v>
      </c>
      <c r="F10" s="134">
        <v>2</v>
      </c>
      <c r="G10" s="143" t="s">
        <v>164</v>
      </c>
      <c r="H10" s="145" t="s">
        <v>165</v>
      </c>
      <c r="I10" s="38" t="s">
        <v>81</v>
      </c>
      <c r="J10" s="39">
        <v>46204</v>
      </c>
      <c r="K10" s="168">
        <v>46356</v>
      </c>
      <c r="L10" s="161"/>
      <c r="M10" s="19"/>
      <c r="N10" s="19"/>
      <c r="O10" s="2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</row>
    <row r="11" spans="2:31" ht="89.25" customHeight="1" thickBot="1" x14ac:dyDescent="0.25">
      <c r="B11" s="86"/>
      <c r="C11" s="170" t="s">
        <v>208</v>
      </c>
      <c r="D11" s="171" t="s">
        <v>171</v>
      </c>
      <c r="E11" s="182" t="s">
        <v>78</v>
      </c>
      <c r="F11" s="183">
        <v>2</v>
      </c>
      <c r="G11" s="172" t="s">
        <v>80</v>
      </c>
      <c r="H11" s="184" t="s">
        <v>172</v>
      </c>
      <c r="I11" s="172" t="s">
        <v>81</v>
      </c>
      <c r="J11" s="180">
        <v>46113</v>
      </c>
      <c r="K11" s="185">
        <v>46295</v>
      </c>
      <c r="L11" s="161"/>
      <c r="M11" s="19"/>
      <c r="N11" s="19"/>
      <c r="O11" s="29" t="s">
        <v>76</v>
      </c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</row>
  </sheetData>
  <mergeCells count="19">
    <mergeCell ref="AC1:AE1"/>
    <mergeCell ref="C1:AB1"/>
    <mergeCell ref="I4:I5"/>
    <mergeCell ref="J4:J5"/>
    <mergeCell ref="K4:K5"/>
    <mergeCell ref="L2:AE2"/>
    <mergeCell ref="B3:K3"/>
    <mergeCell ref="L3:P4"/>
    <mergeCell ref="Q3:U4"/>
    <mergeCell ref="V3:Z4"/>
    <mergeCell ref="AA3:AE4"/>
    <mergeCell ref="B6:B8"/>
    <mergeCell ref="B9:B11"/>
    <mergeCell ref="E4:F4"/>
    <mergeCell ref="G4:G5"/>
    <mergeCell ref="H4:H5"/>
    <mergeCell ref="B4:B5"/>
    <mergeCell ref="C4:C5"/>
    <mergeCell ref="D4:D5"/>
  </mergeCells>
  <phoneticPr fontId="13" type="noConversion"/>
  <pageMargins left="0.70866141732283472" right="0.70866141732283472" top="0.74803149606299213" bottom="0.74803149606299213" header="0.31496062992125984" footer="0.31496062992125984"/>
  <pageSetup paperSize="9" scale="19" orientation="landscape" r:id="rId1"/>
  <headerFooter>
    <oddFooter>&amp;R&amp;G</oddFooter>
  </headerFooter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348F54-13E5-4C69-94E3-F8E979299707}">
  <sheetPr>
    <tabColor theme="8" tint="-0.499984740745262"/>
    <pageSetUpPr fitToPage="1"/>
  </sheetPr>
  <dimension ref="A1:AE25"/>
  <sheetViews>
    <sheetView showGridLines="0" view="pageBreakPreview" topLeftCell="B2" zoomScale="70" zoomScaleNormal="100" zoomScaleSheetLayoutView="70" workbookViewId="0">
      <selection activeCell="D6" sqref="D6"/>
    </sheetView>
  </sheetViews>
  <sheetFormatPr baseColWidth="10" defaultColWidth="11.42578125" defaultRowHeight="14.25" x14ac:dyDescent="0.2"/>
  <cols>
    <col min="1" max="1" width="11.42578125" style="1"/>
    <col min="2" max="2" width="31.140625" style="12" customWidth="1"/>
    <col min="3" max="3" width="8.5703125" style="1" customWidth="1"/>
    <col min="4" max="4" width="42.140625" style="1" customWidth="1"/>
    <col min="5" max="5" width="21.28515625" style="1" customWidth="1"/>
    <col min="6" max="6" width="15" style="1" customWidth="1"/>
    <col min="7" max="7" width="30.5703125" style="130" customWidth="1"/>
    <col min="8" max="8" width="28.140625" style="1" customWidth="1"/>
    <col min="9" max="9" width="35.28515625" style="1" customWidth="1"/>
    <col min="10" max="10" width="22.28515625" style="1" customWidth="1"/>
    <col min="11" max="11" width="28.42578125" style="1" customWidth="1"/>
    <col min="12" max="14" width="16.28515625" style="1" customWidth="1"/>
    <col min="15" max="15" width="83.5703125" style="1" customWidth="1"/>
    <col min="16" max="16" width="21.28515625" style="1" customWidth="1"/>
    <col min="17" max="30" width="16.28515625" style="1" customWidth="1"/>
    <col min="31" max="31" width="16.140625" style="1" customWidth="1"/>
    <col min="32" max="16384" width="11.42578125" style="1"/>
  </cols>
  <sheetData>
    <row r="1" spans="1:31" ht="112.5" customHeight="1" thickBot="1" x14ac:dyDescent="0.25">
      <c r="B1" s="10"/>
      <c r="C1" s="48" t="s">
        <v>38</v>
      </c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95" t="s">
        <v>58</v>
      </c>
      <c r="AD1" s="95"/>
      <c r="AE1" s="96"/>
    </row>
    <row r="2" spans="1:31" ht="28.5" customHeight="1" thickBot="1" x14ac:dyDescent="0.25">
      <c r="B2" s="23"/>
      <c r="C2" s="23"/>
      <c r="D2" s="23"/>
      <c r="E2" s="23"/>
      <c r="F2" s="23"/>
      <c r="G2" s="23"/>
      <c r="H2" s="23"/>
      <c r="I2" s="23"/>
      <c r="J2" s="23"/>
      <c r="K2" s="23"/>
      <c r="L2" s="101" t="s">
        <v>45</v>
      </c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02"/>
      <c r="X2" s="102"/>
      <c r="Y2" s="102"/>
      <c r="Z2" s="102"/>
      <c r="AA2" s="102"/>
      <c r="AB2" s="102"/>
      <c r="AC2" s="102"/>
      <c r="AD2" s="102"/>
      <c r="AE2" s="102"/>
    </row>
    <row r="3" spans="1:31" ht="49.5" customHeight="1" thickBot="1" x14ac:dyDescent="0.25">
      <c r="B3" s="87" t="s">
        <v>59</v>
      </c>
      <c r="C3" s="88"/>
      <c r="D3" s="88"/>
      <c r="E3" s="88"/>
      <c r="F3" s="88"/>
      <c r="G3" s="88"/>
      <c r="H3" s="88"/>
      <c r="I3" s="88"/>
      <c r="J3" s="88"/>
      <c r="K3" s="88"/>
      <c r="L3" s="97" t="s">
        <v>46</v>
      </c>
      <c r="M3" s="97"/>
      <c r="N3" s="97"/>
      <c r="O3" s="97"/>
      <c r="P3" s="98"/>
      <c r="Q3" s="103" t="s">
        <v>47</v>
      </c>
      <c r="R3" s="104"/>
      <c r="S3" s="104"/>
      <c r="T3" s="104"/>
      <c r="U3" s="105"/>
      <c r="V3" s="103" t="s">
        <v>49</v>
      </c>
      <c r="W3" s="104"/>
      <c r="X3" s="104"/>
      <c r="Y3" s="104"/>
      <c r="Z3" s="105"/>
      <c r="AA3" s="103" t="s">
        <v>48</v>
      </c>
      <c r="AB3" s="104"/>
      <c r="AC3" s="104"/>
      <c r="AD3" s="104"/>
      <c r="AE3" s="109"/>
    </row>
    <row r="4" spans="1:31" ht="49.5" customHeight="1" thickBot="1" x14ac:dyDescent="0.25">
      <c r="B4" s="89" t="s">
        <v>19</v>
      </c>
      <c r="C4" s="89" t="s">
        <v>10</v>
      </c>
      <c r="D4" s="93" t="s">
        <v>11</v>
      </c>
      <c r="E4" s="87" t="s">
        <v>12</v>
      </c>
      <c r="F4" s="88"/>
      <c r="G4" s="89" t="s">
        <v>63</v>
      </c>
      <c r="H4" s="89" t="s">
        <v>15</v>
      </c>
      <c r="I4" s="89" t="s">
        <v>14</v>
      </c>
      <c r="J4" s="89" t="s">
        <v>50</v>
      </c>
      <c r="K4" s="93" t="s">
        <v>51</v>
      </c>
      <c r="L4" s="99"/>
      <c r="M4" s="99"/>
      <c r="N4" s="99"/>
      <c r="O4" s="99"/>
      <c r="P4" s="100"/>
      <c r="Q4" s="106"/>
      <c r="R4" s="107"/>
      <c r="S4" s="107"/>
      <c r="T4" s="107"/>
      <c r="U4" s="108"/>
      <c r="V4" s="106"/>
      <c r="W4" s="107"/>
      <c r="X4" s="107"/>
      <c r="Y4" s="107"/>
      <c r="Z4" s="108"/>
      <c r="AA4" s="106"/>
      <c r="AB4" s="107"/>
      <c r="AC4" s="107"/>
      <c r="AD4" s="107"/>
      <c r="AE4" s="110"/>
    </row>
    <row r="5" spans="1:31" ht="77.25" thickBot="1" x14ac:dyDescent="0.25">
      <c r="A5" s="114"/>
      <c r="B5" s="90"/>
      <c r="C5" s="90"/>
      <c r="D5" s="94"/>
      <c r="E5" s="24" t="s">
        <v>75</v>
      </c>
      <c r="F5" s="22" t="s">
        <v>74</v>
      </c>
      <c r="G5" s="90"/>
      <c r="H5" s="90"/>
      <c r="I5" s="90"/>
      <c r="J5" s="90"/>
      <c r="K5" s="94"/>
      <c r="L5" s="26" t="s">
        <v>73</v>
      </c>
      <c r="M5" s="27" t="s">
        <v>65</v>
      </c>
      <c r="N5" s="27" t="s">
        <v>67</v>
      </c>
      <c r="O5" s="27" t="s">
        <v>56</v>
      </c>
      <c r="P5" s="27" t="s">
        <v>69</v>
      </c>
      <c r="Q5" s="27" t="s">
        <v>73</v>
      </c>
      <c r="R5" s="27" t="s">
        <v>65</v>
      </c>
      <c r="S5" s="27" t="s">
        <v>67</v>
      </c>
      <c r="T5" s="27" t="s">
        <v>56</v>
      </c>
      <c r="U5" s="27" t="s">
        <v>69</v>
      </c>
      <c r="V5" s="27" t="s">
        <v>73</v>
      </c>
      <c r="W5" s="27" t="s">
        <v>57</v>
      </c>
      <c r="X5" s="27" t="s">
        <v>67</v>
      </c>
      <c r="Y5" s="27" t="s">
        <v>56</v>
      </c>
      <c r="Z5" s="27" t="s">
        <v>69</v>
      </c>
      <c r="AA5" s="27" t="s">
        <v>73</v>
      </c>
      <c r="AB5" s="27" t="s">
        <v>57</v>
      </c>
      <c r="AC5" s="27" t="s">
        <v>67</v>
      </c>
      <c r="AD5" s="27" t="s">
        <v>56</v>
      </c>
      <c r="AE5" s="28" t="s">
        <v>69</v>
      </c>
    </row>
    <row r="6" spans="1:31" ht="78" customHeight="1" x14ac:dyDescent="0.2">
      <c r="A6" s="114"/>
      <c r="B6" s="84" t="s">
        <v>24</v>
      </c>
      <c r="C6" s="30" t="s">
        <v>104</v>
      </c>
      <c r="D6" s="118" t="s">
        <v>97</v>
      </c>
      <c r="E6" s="33" t="s">
        <v>78</v>
      </c>
      <c r="F6" s="33">
        <v>1</v>
      </c>
      <c r="G6" s="32" t="s">
        <v>80</v>
      </c>
      <c r="H6" s="126" t="s">
        <v>81</v>
      </c>
      <c r="I6" s="32" t="s">
        <v>213</v>
      </c>
      <c r="J6" s="34">
        <v>46023</v>
      </c>
      <c r="K6" s="162">
        <v>46053</v>
      </c>
      <c r="L6" s="160"/>
      <c r="M6" s="25"/>
      <c r="N6" s="25"/>
      <c r="O6" s="29" t="s">
        <v>76</v>
      </c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E6" s="25"/>
    </row>
    <row r="7" spans="1:31" ht="81" customHeight="1" x14ac:dyDescent="0.2">
      <c r="A7" s="114"/>
      <c r="B7" s="85"/>
      <c r="C7" s="115" t="s">
        <v>105</v>
      </c>
      <c r="D7" s="46" t="s">
        <v>98</v>
      </c>
      <c r="E7" s="37" t="s">
        <v>78</v>
      </c>
      <c r="F7" s="37">
        <v>4</v>
      </c>
      <c r="G7" s="32" t="s">
        <v>80</v>
      </c>
      <c r="H7" s="126" t="s">
        <v>81</v>
      </c>
      <c r="I7" s="32" t="s">
        <v>100</v>
      </c>
      <c r="J7" s="39">
        <v>46023</v>
      </c>
      <c r="K7" s="163">
        <v>46326</v>
      </c>
      <c r="L7" s="161"/>
      <c r="M7" s="19"/>
      <c r="N7" s="19"/>
      <c r="O7" s="29" t="s">
        <v>76</v>
      </c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</row>
    <row r="8" spans="1:31" ht="80.25" customHeight="1" x14ac:dyDescent="0.2">
      <c r="A8" s="114"/>
      <c r="B8" s="85"/>
      <c r="C8" s="115" t="s">
        <v>106</v>
      </c>
      <c r="D8" s="46" t="s">
        <v>99</v>
      </c>
      <c r="E8" s="37" t="s">
        <v>78</v>
      </c>
      <c r="F8" s="37">
        <v>4</v>
      </c>
      <c r="G8" s="32" t="s">
        <v>80</v>
      </c>
      <c r="H8" s="126" t="s">
        <v>81</v>
      </c>
      <c r="I8" s="32" t="s">
        <v>101</v>
      </c>
      <c r="J8" s="39">
        <v>46023</v>
      </c>
      <c r="K8" s="163">
        <v>46326</v>
      </c>
      <c r="L8" s="161"/>
      <c r="M8" s="19"/>
      <c r="N8" s="19"/>
      <c r="O8" s="29" t="s">
        <v>76</v>
      </c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</row>
    <row r="9" spans="1:31" ht="94.5" customHeight="1" x14ac:dyDescent="0.2">
      <c r="A9" s="114"/>
      <c r="B9" s="85"/>
      <c r="C9" s="30" t="s">
        <v>107</v>
      </c>
      <c r="D9" s="46" t="s">
        <v>82</v>
      </c>
      <c r="E9" s="37" t="s">
        <v>78</v>
      </c>
      <c r="F9" s="42">
        <v>4</v>
      </c>
      <c r="G9" s="42" t="s">
        <v>84</v>
      </c>
      <c r="H9" s="126" t="s">
        <v>81</v>
      </c>
      <c r="I9" s="42" t="s">
        <v>102</v>
      </c>
      <c r="J9" s="43">
        <v>46082</v>
      </c>
      <c r="K9" s="164">
        <v>46356</v>
      </c>
      <c r="L9" s="161"/>
      <c r="M9" s="19"/>
      <c r="N9" s="19"/>
      <c r="O9" s="29" t="s">
        <v>76</v>
      </c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</row>
    <row r="10" spans="1:31" ht="94.5" customHeight="1" x14ac:dyDescent="0.2">
      <c r="A10" s="114"/>
      <c r="B10" s="85"/>
      <c r="C10" s="115" t="s">
        <v>108</v>
      </c>
      <c r="D10" s="125" t="s">
        <v>83</v>
      </c>
      <c r="E10" s="37" t="s">
        <v>78</v>
      </c>
      <c r="F10" s="42">
        <v>3</v>
      </c>
      <c r="G10" s="42" t="s">
        <v>84</v>
      </c>
      <c r="H10" s="126" t="s">
        <v>81</v>
      </c>
      <c r="I10" s="42" t="s">
        <v>85</v>
      </c>
      <c r="J10" s="43">
        <v>46113</v>
      </c>
      <c r="K10" s="164">
        <v>46356</v>
      </c>
      <c r="L10" s="161"/>
      <c r="M10" s="19"/>
      <c r="N10" s="19"/>
      <c r="O10" s="2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</row>
    <row r="11" spans="1:31" ht="106.5" customHeight="1" x14ac:dyDescent="0.2">
      <c r="A11" s="114"/>
      <c r="B11" s="85"/>
      <c r="C11" s="115" t="s">
        <v>109</v>
      </c>
      <c r="D11" s="125" t="s">
        <v>103</v>
      </c>
      <c r="E11" s="37" t="s">
        <v>78</v>
      </c>
      <c r="F11" s="165">
        <v>4</v>
      </c>
      <c r="G11" s="42" t="s">
        <v>89</v>
      </c>
      <c r="H11" s="127" t="s">
        <v>81</v>
      </c>
      <c r="I11" s="44" t="s">
        <v>88</v>
      </c>
      <c r="J11" s="148">
        <v>46023</v>
      </c>
      <c r="K11" s="166">
        <v>46387</v>
      </c>
      <c r="L11" s="161"/>
      <c r="M11" s="19"/>
      <c r="N11" s="19"/>
      <c r="O11" s="2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</row>
    <row r="12" spans="1:31" ht="88.5" customHeight="1" x14ac:dyDescent="0.2">
      <c r="A12" s="114"/>
      <c r="B12" s="85"/>
      <c r="C12" s="30" t="s">
        <v>110</v>
      </c>
      <c r="D12" s="125" t="s">
        <v>177</v>
      </c>
      <c r="E12" s="37" t="s">
        <v>78</v>
      </c>
      <c r="F12" s="42">
        <v>1</v>
      </c>
      <c r="G12" s="42" t="s">
        <v>80</v>
      </c>
      <c r="H12" s="127" t="s">
        <v>81</v>
      </c>
      <c r="I12" s="147" t="s">
        <v>214</v>
      </c>
      <c r="J12" s="41">
        <v>46143</v>
      </c>
      <c r="K12" s="167">
        <v>46203</v>
      </c>
      <c r="L12" s="161"/>
      <c r="M12" s="19"/>
      <c r="N12" s="19"/>
      <c r="O12" s="2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</row>
    <row r="13" spans="1:31" ht="63.75" customHeight="1" x14ac:dyDescent="0.2">
      <c r="A13" s="114"/>
      <c r="B13" s="85"/>
      <c r="C13" s="115" t="s">
        <v>111</v>
      </c>
      <c r="D13" s="125" t="s">
        <v>176</v>
      </c>
      <c r="E13" s="37" t="s">
        <v>78</v>
      </c>
      <c r="F13" s="134">
        <v>2</v>
      </c>
      <c r="G13" s="42" t="s">
        <v>174</v>
      </c>
      <c r="H13" s="127" t="s">
        <v>81</v>
      </c>
      <c r="I13" s="147" t="s">
        <v>175</v>
      </c>
      <c r="J13" s="41">
        <v>46082</v>
      </c>
      <c r="K13" s="167">
        <v>46265</v>
      </c>
      <c r="L13" s="161"/>
      <c r="M13" s="19"/>
      <c r="N13" s="19"/>
      <c r="O13" s="2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</row>
    <row r="14" spans="1:31" ht="91.5" customHeight="1" x14ac:dyDescent="0.2">
      <c r="A14" s="114"/>
      <c r="B14" s="85"/>
      <c r="C14" s="115" t="s">
        <v>112</v>
      </c>
      <c r="D14" s="125" t="s">
        <v>113</v>
      </c>
      <c r="E14" s="37" t="s">
        <v>78</v>
      </c>
      <c r="F14" s="134">
        <v>2</v>
      </c>
      <c r="G14" s="42" t="s">
        <v>89</v>
      </c>
      <c r="H14" s="127" t="s">
        <v>81</v>
      </c>
      <c r="I14" s="44" t="s">
        <v>90</v>
      </c>
      <c r="J14" s="39">
        <v>46113</v>
      </c>
      <c r="K14" s="163">
        <v>46326</v>
      </c>
      <c r="L14" s="161"/>
      <c r="M14" s="19"/>
      <c r="N14" s="19"/>
      <c r="O14" s="29" t="s">
        <v>76</v>
      </c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</row>
    <row r="15" spans="1:31" ht="60.75" customHeight="1" thickBot="1" x14ac:dyDescent="0.25">
      <c r="A15" s="114"/>
      <c r="B15" s="85"/>
      <c r="C15" s="115" t="s">
        <v>173</v>
      </c>
      <c r="D15" s="46" t="s">
        <v>91</v>
      </c>
      <c r="E15" s="37" t="s">
        <v>78</v>
      </c>
      <c r="F15" s="38">
        <v>12</v>
      </c>
      <c r="G15" s="32" t="s">
        <v>92</v>
      </c>
      <c r="H15" s="32" t="s">
        <v>81</v>
      </c>
      <c r="I15" s="32" t="s">
        <v>93</v>
      </c>
      <c r="J15" s="34">
        <v>46024</v>
      </c>
      <c r="K15" s="162">
        <v>46387</v>
      </c>
      <c r="L15" s="161"/>
      <c r="M15" s="19"/>
      <c r="N15" s="19"/>
      <c r="O15" s="2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</row>
    <row r="16" spans="1:31" ht="88.5" customHeight="1" x14ac:dyDescent="0.2">
      <c r="A16" s="114"/>
      <c r="B16" s="111" t="s">
        <v>25</v>
      </c>
      <c r="C16" s="115" t="s">
        <v>116</v>
      </c>
      <c r="D16" s="46" t="s">
        <v>178</v>
      </c>
      <c r="E16" s="38" t="s">
        <v>78</v>
      </c>
      <c r="F16" s="146">
        <v>2</v>
      </c>
      <c r="G16" s="146" t="s">
        <v>114</v>
      </c>
      <c r="H16" s="38" t="s">
        <v>81</v>
      </c>
      <c r="I16" s="38" t="s">
        <v>115</v>
      </c>
      <c r="J16" s="39">
        <v>46082</v>
      </c>
      <c r="K16" s="163">
        <v>46326</v>
      </c>
      <c r="L16" s="161"/>
      <c r="M16" s="19"/>
      <c r="N16" s="19"/>
      <c r="O16" s="29" t="s">
        <v>76</v>
      </c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</row>
    <row r="17" spans="1:31" ht="88.5" customHeight="1" x14ac:dyDescent="0.2">
      <c r="A17" s="114"/>
      <c r="B17" s="112"/>
      <c r="C17" s="115" t="s">
        <v>117</v>
      </c>
      <c r="D17" s="46" t="s">
        <v>180</v>
      </c>
      <c r="E17" s="38" t="s">
        <v>78</v>
      </c>
      <c r="F17" s="146">
        <v>2</v>
      </c>
      <c r="G17" s="146" t="s">
        <v>114</v>
      </c>
      <c r="H17" s="38" t="s">
        <v>81</v>
      </c>
      <c r="I17" s="38" t="s">
        <v>115</v>
      </c>
      <c r="J17" s="39">
        <v>46082</v>
      </c>
      <c r="K17" s="163">
        <v>46265</v>
      </c>
      <c r="L17" s="161"/>
      <c r="M17" s="19"/>
      <c r="N17" s="19"/>
      <c r="O17" s="2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</row>
    <row r="18" spans="1:31" ht="83.25" customHeight="1" x14ac:dyDescent="0.2">
      <c r="A18" s="114"/>
      <c r="B18" s="112"/>
      <c r="C18" s="115" t="s">
        <v>169</v>
      </c>
      <c r="D18" s="151" t="s">
        <v>215</v>
      </c>
      <c r="E18" s="38" t="s">
        <v>78</v>
      </c>
      <c r="F18" s="146">
        <v>1</v>
      </c>
      <c r="G18" s="146" t="s">
        <v>114</v>
      </c>
      <c r="H18" s="38" t="s">
        <v>81</v>
      </c>
      <c r="I18" s="38" t="s">
        <v>181</v>
      </c>
      <c r="J18" s="39">
        <v>46054</v>
      </c>
      <c r="K18" s="163">
        <v>46172</v>
      </c>
      <c r="L18" s="161"/>
      <c r="M18" s="19"/>
      <c r="N18" s="19"/>
      <c r="O18" s="2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</row>
    <row r="19" spans="1:31" ht="98.25" customHeight="1" thickBot="1" x14ac:dyDescent="0.25">
      <c r="A19" s="114"/>
      <c r="B19" s="116"/>
      <c r="C19" s="115" t="s">
        <v>179</v>
      </c>
      <c r="D19" s="46" t="s">
        <v>168</v>
      </c>
      <c r="E19" s="38" t="s">
        <v>78</v>
      </c>
      <c r="F19" s="146">
        <v>1</v>
      </c>
      <c r="G19" s="42" t="s">
        <v>170</v>
      </c>
      <c r="H19" s="38" t="s">
        <v>81</v>
      </c>
      <c r="I19" s="38" t="s">
        <v>216</v>
      </c>
      <c r="J19" s="39">
        <v>46204</v>
      </c>
      <c r="K19" s="163">
        <v>46326</v>
      </c>
      <c r="L19" s="161"/>
      <c r="M19" s="19"/>
      <c r="N19" s="19"/>
      <c r="O19" s="2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</row>
    <row r="20" spans="1:31" ht="67.5" customHeight="1" x14ac:dyDescent="0.2">
      <c r="A20" s="152"/>
      <c r="B20" s="111" t="s">
        <v>26</v>
      </c>
      <c r="C20" s="115" t="s">
        <v>118</v>
      </c>
      <c r="D20" s="46" t="s">
        <v>122</v>
      </c>
      <c r="E20" s="131" t="s">
        <v>121</v>
      </c>
      <c r="F20" s="131">
        <v>100</v>
      </c>
      <c r="G20" s="129" t="s">
        <v>79</v>
      </c>
      <c r="H20" s="38" t="s">
        <v>81</v>
      </c>
      <c r="I20" s="135" t="s">
        <v>123</v>
      </c>
      <c r="J20" s="39">
        <v>46054</v>
      </c>
      <c r="K20" s="168">
        <v>46371</v>
      </c>
      <c r="L20" s="161"/>
      <c r="M20" s="19"/>
      <c r="N20" s="19"/>
      <c r="O20" s="29" t="s">
        <v>76</v>
      </c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</row>
    <row r="21" spans="1:31" ht="67.5" customHeight="1" x14ac:dyDescent="0.2">
      <c r="A21" s="6"/>
      <c r="B21" s="112"/>
      <c r="C21" s="115" t="s">
        <v>119</v>
      </c>
      <c r="D21" s="151" t="s">
        <v>217</v>
      </c>
      <c r="E21" s="131" t="s">
        <v>121</v>
      </c>
      <c r="F21" s="131">
        <v>100</v>
      </c>
      <c r="G21" s="131" t="s">
        <v>79</v>
      </c>
      <c r="H21" s="38" t="s">
        <v>81</v>
      </c>
      <c r="I21" s="135" t="s">
        <v>123</v>
      </c>
      <c r="J21" s="39">
        <v>46054</v>
      </c>
      <c r="K21" s="168">
        <v>46371</v>
      </c>
      <c r="L21" s="161"/>
      <c r="M21" s="19"/>
      <c r="N21" s="19"/>
      <c r="O21" s="2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</row>
    <row r="22" spans="1:31" ht="117.75" customHeight="1" x14ac:dyDescent="0.2">
      <c r="A22" s="6"/>
      <c r="B22" s="128"/>
      <c r="C22" s="115" t="s">
        <v>120</v>
      </c>
      <c r="D22" s="46" t="s">
        <v>160</v>
      </c>
      <c r="E22" s="38" t="s">
        <v>78</v>
      </c>
      <c r="F22" s="146">
        <v>1</v>
      </c>
      <c r="G22" s="146" t="s">
        <v>80</v>
      </c>
      <c r="H22" s="154" t="s">
        <v>81</v>
      </c>
      <c r="I22" s="44" t="s">
        <v>161</v>
      </c>
      <c r="J22" s="45">
        <v>46054</v>
      </c>
      <c r="K22" s="169">
        <v>46112</v>
      </c>
      <c r="L22" s="161"/>
      <c r="M22" s="19"/>
      <c r="N22" s="19"/>
      <c r="O22" s="2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</row>
    <row r="23" spans="1:31" ht="117.75" customHeight="1" x14ac:dyDescent="0.2">
      <c r="A23" s="6"/>
      <c r="B23" s="128"/>
      <c r="C23" s="115" t="s">
        <v>159</v>
      </c>
      <c r="D23" s="46" t="s">
        <v>162</v>
      </c>
      <c r="E23" s="38" t="s">
        <v>78</v>
      </c>
      <c r="F23" s="146">
        <v>1</v>
      </c>
      <c r="G23" s="146" t="s">
        <v>80</v>
      </c>
      <c r="H23" s="154" t="s">
        <v>81</v>
      </c>
      <c r="I23" s="132" t="s">
        <v>163</v>
      </c>
      <c r="J23" s="39">
        <v>46113</v>
      </c>
      <c r="K23" s="168">
        <v>46356</v>
      </c>
      <c r="L23" s="161"/>
      <c r="M23" s="19"/>
      <c r="N23" s="19"/>
      <c r="O23" s="2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</row>
    <row r="24" spans="1:31" ht="89.25" customHeight="1" thickBot="1" x14ac:dyDescent="0.25">
      <c r="A24" s="153"/>
      <c r="B24" s="116"/>
      <c r="C24" s="170" t="s">
        <v>221</v>
      </c>
      <c r="D24" s="171" t="s">
        <v>222</v>
      </c>
      <c r="E24" s="172" t="s">
        <v>78</v>
      </c>
      <c r="F24" s="173">
        <v>1</v>
      </c>
      <c r="G24" s="173" t="s">
        <v>223</v>
      </c>
      <c r="H24" s="174" t="s">
        <v>81</v>
      </c>
      <c r="I24" s="158" t="s">
        <v>224</v>
      </c>
      <c r="J24" s="159">
        <v>46358</v>
      </c>
      <c r="K24" s="175">
        <v>46387</v>
      </c>
      <c r="L24" s="161"/>
      <c r="M24" s="19"/>
      <c r="N24" s="19"/>
      <c r="O24" s="2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</row>
    <row r="25" spans="1:31" ht="30.75" customHeight="1" x14ac:dyDescent="0.2"/>
  </sheetData>
  <mergeCells count="20">
    <mergeCell ref="AC1:AE1"/>
    <mergeCell ref="C1:AB1"/>
    <mergeCell ref="L2:AE2"/>
    <mergeCell ref="B3:K3"/>
    <mergeCell ref="L3:P4"/>
    <mergeCell ref="Q3:U4"/>
    <mergeCell ref="V3:Z4"/>
    <mergeCell ref="AA3:AE4"/>
    <mergeCell ref="B4:B5"/>
    <mergeCell ref="C4:C5"/>
    <mergeCell ref="D4:D5"/>
    <mergeCell ref="H4:H5"/>
    <mergeCell ref="I4:I5"/>
    <mergeCell ref="J4:J5"/>
    <mergeCell ref="K4:K5"/>
    <mergeCell ref="B20:B24"/>
    <mergeCell ref="E4:F4"/>
    <mergeCell ref="G4:G5"/>
    <mergeCell ref="B16:B19"/>
    <mergeCell ref="B6:B15"/>
  </mergeCells>
  <phoneticPr fontId="13" type="noConversion"/>
  <pageMargins left="0.70866141732283472" right="0.70866141732283472" top="0.74803149606299213" bottom="0.74803149606299213" header="0.31496062992125984" footer="0.31496062992125984"/>
  <pageSetup paperSize="9" scale="13" orientation="portrait" r:id="rId1"/>
  <headerFooter>
    <oddFooter>&amp;R&amp;G</oddFooter>
  </headerFooter>
  <rowBreaks count="1" manualBreakCount="1">
    <brk id="13" max="16383" man="1"/>
  </rowBreaks>
  <colBreaks count="1" manualBreakCount="1">
    <brk id="6" max="1048575" man="1"/>
  </colBreaks>
  <drawing r:id="rId2"/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BB80B1-ED1B-46DC-9FCA-EE5FC70FAE44}">
  <sheetPr>
    <tabColor theme="8" tint="-0.499984740745262"/>
    <pageSetUpPr fitToPage="1"/>
  </sheetPr>
  <dimension ref="B1:AE13"/>
  <sheetViews>
    <sheetView showGridLines="0" view="pageBreakPreview" topLeftCell="B2" zoomScale="70" zoomScaleNormal="100" zoomScaleSheetLayoutView="70" workbookViewId="0">
      <selection activeCell="D6" sqref="D6"/>
    </sheetView>
  </sheetViews>
  <sheetFormatPr baseColWidth="10" defaultColWidth="11.42578125" defaultRowHeight="14.25" x14ac:dyDescent="0.2"/>
  <cols>
    <col min="1" max="1" width="11.42578125" style="1"/>
    <col min="2" max="2" width="26.7109375" style="12" customWidth="1"/>
    <col min="3" max="3" width="8.5703125" style="1" customWidth="1"/>
    <col min="4" max="4" width="42.140625" style="1" customWidth="1"/>
    <col min="5" max="5" width="23" style="1" customWidth="1"/>
    <col min="6" max="6" width="13.7109375" style="1" customWidth="1"/>
    <col min="7" max="7" width="38.85546875" style="1" customWidth="1"/>
    <col min="8" max="9" width="28.140625" style="1" customWidth="1"/>
    <col min="10" max="10" width="22.28515625" style="1" customWidth="1"/>
    <col min="11" max="11" width="28.42578125" style="1" customWidth="1"/>
    <col min="12" max="14" width="16.28515625" style="1" customWidth="1"/>
    <col min="15" max="15" width="83.5703125" style="1" customWidth="1"/>
    <col min="16" max="16" width="21.28515625" style="1" customWidth="1"/>
    <col min="17" max="30" width="16.28515625" style="1" customWidth="1"/>
    <col min="31" max="31" width="16.140625" style="1" customWidth="1"/>
    <col min="32" max="16384" width="11.42578125" style="1"/>
  </cols>
  <sheetData>
    <row r="1" spans="2:31" ht="112.5" customHeight="1" thickBot="1" x14ac:dyDescent="0.25">
      <c r="B1" s="10"/>
      <c r="C1" s="48" t="s">
        <v>38</v>
      </c>
      <c r="D1" s="48"/>
      <c r="E1" s="48"/>
      <c r="F1" s="48"/>
      <c r="G1" s="48"/>
      <c r="H1" s="48"/>
      <c r="I1" s="48"/>
      <c r="J1" s="48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95" t="s">
        <v>58</v>
      </c>
      <c r="AD1" s="95"/>
      <c r="AE1" s="96"/>
    </row>
    <row r="2" spans="2:31" ht="28.5" customHeight="1" thickBot="1" x14ac:dyDescent="0.25">
      <c r="B2" s="23"/>
      <c r="C2" s="23"/>
      <c r="D2" s="23"/>
      <c r="E2" s="23"/>
      <c r="F2" s="23"/>
      <c r="G2" s="23"/>
      <c r="H2" s="23"/>
      <c r="I2" s="23"/>
      <c r="J2" s="23"/>
      <c r="K2" s="23"/>
      <c r="L2" s="101" t="s">
        <v>45</v>
      </c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02"/>
      <c r="X2" s="102"/>
      <c r="Y2" s="102"/>
      <c r="Z2" s="102"/>
      <c r="AA2" s="102"/>
      <c r="AB2" s="102"/>
      <c r="AC2" s="102"/>
      <c r="AD2" s="102"/>
      <c r="AE2" s="102"/>
    </row>
    <row r="3" spans="2:31" ht="49.5" customHeight="1" thickBot="1" x14ac:dyDescent="0.25">
      <c r="B3" s="87" t="s">
        <v>60</v>
      </c>
      <c r="C3" s="88"/>
      <c r="D3" s="88"/>
      <c r="E3" s="88"/>
      <c r="F3" s="88"/>
      <c r="G3" s="88"/>
      <c r="H3" s="88"/>
      <c r="I3" s="88"/>
      <c r="J3" s="88"/>
      <c r="K3" s="156"/>
      <c r="L3" s="97" t="s">
        <v>46</v>
      </c>
      <c r="M3" s="97"/>
      <c r="N3" s="97"/>
      <c r="O3" s="97"/>
      <c r="P3" s="98"/>
      <c r="Q3" s="103" t="s">
        <v>47</v>
      </c>
      <c r="R3" s="104"/>
      <c r="S3" s="104"/>
      <c r="T3" s="104"/>
      <c r="U3" s="105"/>
      <c r="V3" s="103" t="s">
        <v>49</v>
      </c>
      <c r="W3" s="104"/>
      <c r="X3" s="104"/>
      <c r="Y3" s="104"/>
      <c r="Z3" s="105"/>
      <c r="AA3" s="103" t="s">
        <v>48</v>
      </c>
      <c r="AB3" s="104"/>
      <c r="AC3" s="104"/>
      <c r="AD3" s="104"/>
      <c r="AE3" s="109"/>
    </row>
    <row r="4" spans="2:31" ht="30" customHeight="1" thickBot="1" x14ac:dyDescent="0.25">
      <c r="B4" s="89" t="s">
        <v>19</v>
      </c>
      <c r="C4" s="91" t="s">
        <v>10</v>
      </c>
      <c r="D4" s="93" t="s">
        <v>11</v>
      </c>
      <c r="E4" s="87" t="s">
        <v>12</v>
      </c>
      <c r="F4" s="88"/>
      <c r="G4" s="89" t="s">
        <v>63</v>
      </c>
      <c r="H4" s="89" t="s">
        <v>15</v>
      </c>
      <c r="I4" s="89" t="s">
        <v>14</v>
      </c>
      <c r="J4" s="89" t="s">
        <v>50</v>
      </c>
      <c r="K4" s="93" t="s">
        <v>51</v>
      </c>
      <c r="L4" s="99"/>
      <c r="M4" s="99"/>
      <c r="N4" s="99"/>
      <c r="O4" s="99"/>
      <c r="P4" s="100"/>
      <c r="Q4" s="106"/>
      <c r="R4" s="107"/>
      <c r="S4" s="107"/>
      <c r="T4" s="107"/>
      <c r="U4" s="108"/>
      <c r="V4" s="106"/>
      <c r="W4" s="107"/>
      <c r="X4" s="107"/>
      <c r="Y4" s="107"/>
      <c r="Z4" s="108"/>
      <c r="AA4" s="106"/>
      <c r="AB4" s="107"/>
      <c r="AC4" s="107"/>
      <c r="AD4" s="107"/>
      <c r="AE4" s="110"/>
    </row>
    <row r="5" spans="2:31" ht="32.25" customHeight="1" thickBot="1" x14ac:dyDescent="0.25">
      <c r="B5" s="90"/>
      <c r="C5" s="92"/>
      <c r="D5" s="94"/>
      <c r="E5" s="24" t="s">
        <v>75</v>
      </c>
      <c r="F5" s="22" t="s">
        <v>74</v>
      </c>
      <c r="G5" s="90"/>
      <c r="H5" s="90"/>
      <c r="I5" s="90"/>
      <c r="J5" s="90"/>
      <c r="K5" s="94"/>
      <c r="L5" s="26" t="s">
        <v>73</v>
      </c>
      <c r="M5" s="27" t="s">
        <v>65</v>
      </c>
      <c r="N5" s="27" t="s">
        <v>67</v>
      </c>
      <c r="O5" s="27" t="s">
        <v>56</v>
      </c>
      <c r="P5" s="27" t="s">
        <v>69</v>
      </c>
      <c r="Q5" s="27" t="s">
        <v>73</v>
      </c>
      <c r="R5" s="27" t="s">
        <v>65</v>
      </c>
      <c r="S5" s="27" t="s">
        <v>67</v>
      </c>
      <c r="T5" s="27" t="s">
        <v>56</v>
      </c>
      <c r="U5" s="27" t="s">
        <v>69</v>
      </c>
      <c r="V5" s="27" t="s">
        <v>73</v>
      </c>
      <c r="W5" s="27" t="s">
        <v>57</v>
      </c>
      <c r="X5" s="27" t="s">
        <v>67</v>
      </c>
      <c r="Y5" s="27" t="s">
        <v>56</v>
      </c>
      <c r="Z5" s="27" t="s">
        <v>69</v>
      </c>
      <c r="AA5" s="27" t="s">
        <v>73</v>
      </c>
      <c r="AB5" s="27" t="s">
        <v>57</v>
      </c>
      <c r="AC5" s="27" t="s">
        <v>67</v>
      </c>
      <c r="AD5" s="27" t="s">
        <v>56</v>
      </c>
      <c r="AE5" s="28" t="s">
        <v>69</v>
      </c>
    </row>
    <row r="6" spans="2:31" ht="63.75" customHeight="1" x14ac:dyDescent="0.2">
      <c r="B6" s="111" t="s">
        <v>27</v>
      </c>
      <c r="C6" s="30" t="s">
        <v>128</v>
      </c>
      <c r="D6" s="36" t="s">
        <v>125</v>
      </c>
      <c r="E6" s="32" t="s">
        <v>78</v>
      </c>
      <c r="F6" s="32">
        <v>9</v>
      </c>
      <c r="G6" s="32" t="s">
        <v>80</v>
      </c>
      <c r="H6" s="155" t="s">
        <v>81</v>
      </c>
      <c r="I6" s="32" t="s">
        <v>126</v>
      </c>
      <c r="J6" s="34">
        <v>46082</v>
      </c>
      <c r="K6" s="162">
        <v>46371</v>
      </c>
      <c r="L6" s="160"/>
      <c r="M6" s="25"/>
      <c r="N6" s="25"/>
      <c r="O6" s="29" t="s">
        <v>76</v>
      </c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E6" s="25"/>
    </row>
    <row r="7" spans="2:31" ht="60.75" customHeight="1" x14ac:dyDescent="0.2">
      <c r="B7" s="112"/>
      <c r="C7" s="115" t="s">
        <v>129</v>
      </c>
      <c r="D7" s="144" t="s">
        <v>127</v>
      </c>
      <c r="E7" s="38" t="s">
        <v>78</v>
      </c>
      <c r="F7" s="38">
        <v>11</v>
      </c>
      <c r="G7" s="38" t="s">
        <v>124</v>
      </c>
      <c r="H7" s="143" t="s">
        <v>81</v>
      </c>
      <c r="I7" s="11"/>
      <c r="J7" s="11"/>
      <c r="K7" s="176"/>
      <c r="L7" s="161"/>
      <c r="M7" s="19"/>
      <c r="N7" s="19"/>
      <c r="O7" s="29" t="s">
        <v>76</v>
      </c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</row>
    <row r="8" spans="2:31" ht="77.25" customHeight="1" x14ac:dyDescent="0.2">
      <c r="B8" s="112"/>
      <c r="C8" s="115" t="s">
        <v>130</v>
      </c>
      <c r="D8" s="47" t="s">
        <v>131</v>
      </c>
      <c r="E8" s="38" t="s">
        <v>121</v>
      </c>
      <c r="F8" s="38">
        <v>100</v>
      </c>
      <c r="G8" s="38" t="s">
        <v>132</v>
      </c>
      <c r="H8" s="38" t="s">
        <v>81</v>
      </c>
      <c r="I8" s="135" t="s">
        <v>123</v>
      </c>
      <c r="J8" s="39">
        <v>46054</v>
      </c>
      <c r="K8" s="168">
        <v>46371</v>
      </c>
      <c r="L8" s="161"/>
      <c r="M8" s="19"/>
      <c r="N8" s="19"/>
      <c r="O8" s="29" t="s">
        <v>76</v>
      </c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</row>
    <row r="9" spans="2:31" ht="93.75" customHeight="1" x14ac:dyDescent="0.2">
      <c r="B9" s="112"/>
      <c r="C9" s="115" t="s">
        <v>133</v>
      </c>
      <c r="D9" s="47" t="s">
        <v>134</v>
      </c>
      <c r="E9" s="38" t="s">
        <v>78</v>
      </c>
      <c r="F9" s="38">
        <v>2</v>
      </c>
      <c r="G9" s="38" t="s">
        <v>135</v>
      </c>
      <c r="H9" s="38" t="s">
        <v>81</v>
      </c>
      <c r="I9" s="38" t="s">
        <v>136</v>
      </c>
      <c r="J9" s="39">
        <v>46054</v>
      </c>
      <c r="K9" s="163">
        <v>46265</v>
      </c>
      <c r="L9" s="161"/>
      <c r="M9" s="19"/>
      <c r="N9" s="19"/>
      <c r="O9" s="29" t="s">
        <v>76</v>
      </c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</row>
    <row r="10" spans="2:31" ht="103.5" customHeight="1" thickBot="1" x14ac:dyDescent="0.25">
      <c r="B10" s="116"/>
      <c r="C10" s="115" t="s">
        <v>143</v>
      </c>
      <c r="D10" s="46" t="s">
        <v>167</v>
      </c>
      <c r="E10" s="38" t="s">
        <v>121</v>
      </c>
      <c r="F10" s="38">
        <v>100</v>
      </c>
      <c r="G10" s="38" t="s">
        <v>124</v>
      </c>
      <c r="H10" s="38" t="s">
        <v>81</v>
      </c>
      <c r="I10" s="38" t="s">
        <v>142</v>
      </c>
      <c r="J10" s="39">
        <v>46054</v>
      </c>
      <c r="K10" s="163">
        <v>46356</v>
      </c>
      <c r="L10" s="161"/>
      <c r="M10" s="19"/>
      <c r="N10" s="19"/>
      <c r="O10" s="29" t="s">
        <v>76</v>
      </c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</row>
    <row r="11" spans="2:31" ht="74.25" customHeight="1" x14ac:dyDescent="0.2">
      <c r="B11" s="84" t="s">
        <v>28</v>
      </c>
      <c r="C11" s="115" t="s">
        <v>138</v>
      </c>
      <c r="D11" s="47" t="s">
        <v>137</v>
      </c>
      <c r="E11" s="38" t="s">
        <v>78</v>
      </c>
      <c r="F11" s="38">
        <v>1</v>
      </c>
      <c r="G11" s="38" t="s">
        <v>132</v>
      </c>
      <c r="H11" s="38" t="s">
        <v>81</v>
      </c>
      <c r="I11" s="38" t="s">
        <v>141</v>
      </c>
      <c r="J11" s="39">
        <v>46082</v>
      </c>
      <c r="K11" s="163">
        <v>46142</v>
      </c>
      <c r="L11" s="161"/>
      <c r="M11" s="19"/>
      <c r="N11" s="19"/>
      <c r="O11" s="29" t="s">
        <v>76</v>
      </c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</row>
    <row r="12" spans="2:31" ht="66.75" customHeight="1" thickBot="1" x14ac:dyDescent="0.25">
      <c r="B12" s="86"/>
      <c r="C12" s="115" t="s">
        <v>139</v>
      </c>
      <c r="D12" s="47" t="s">
        <v>140</v>
      </c>
      <c r="E12" s="38" t="s">
        <v>121</v>
      </c>
      <c r="F12" s="38">
        <v>100</v>
      </c>
      <c r="G12" s="38" t="s">
        <v>132</v>
      </c>
      <c r="H12" s="38" t="s">
        <v>81</v>
      </c>
      <c r="I12" s="38" t="s">
        <v>142</v>
      </c>
      <c r="J12" s="39">
        <v>46082</v>
      </c>
      <c r="K12" s="163">
        <v>46387</v>
      </c>
      <c r="L12" s="161"/>
      <c r="M12" s="19"/>
      <c r="N12" s="19"/>
      <c r="O12" s="29" t="s">
        <v>76</v>
      </c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</row>
    <row r="13" spans="2:31" ht="84" customHeight="1" thickBot="1" x14ac:dyDescent="0.25">
      <c r="B13" s="157" t="s">
        <v>29</v>
      </c>
      <c r="C13" s="177" t="s">
        <v>218</v>
      </c>
      <c r="D13" s="178" t="s">
        <v>219</v>
      </c>
      <c r="E13" s="172" t="s">
        <v>78</v>
      </c>
      <c r="F13" s="172">
        <v>2</v>
      </c>
      <c r="G13" s="172" t="s">
        <v>132</v>
      </c>
      <c r="H13" s="172" t="s">
        <v>81</v>
      </c>
      <c r="I13" s="179" t="s">
        <v>220</v>
      </c>
      <c r="J13" s="180">
        <v>46143</v>
      </c>
      <c r="K13" s="181">
        <v>46326</v>
      </c>
      <c r="L13" s="161"/>
      <c r="M13" s="19"/>
      <c r="N13" s="19"/>
      <c r="O13" s="29" t="s">
        <v>76</v>
      </c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</row>
  </sheetData>
  <mergeCells count="19">
    <mergeCell ref="AC1:AE1"/>
    <mergeCell ref="L2:AE2"/>
    <mergeCell ref="B3:K3"/>
    <mergeCell ref="L3:P4"/>
    <mergeCell ref="Q3:U4"/>
    <mergeCell ref="V3:Z4"/>
    <mergeCell ref="AA3:AE4"/>
    <mergeCell ref="B4:B5"/>
    <mergeCell ref="C4:C5"/>
    <mergeCell ref="D4:D5"/>
    <mergeCell ref="H4:H5"/>
    <mergeCell ref="I4:I5"/>
    <mergeCell ref="J4:J5"/>
    <mergeCell ref="K4:K5"/>
    <mergeCell ref="C1:J1"/>
    <mergeCell ref="B6:B10"/>
    <mergeCell ref="B11:B12"/>
    <mergeCell ref="E4:F4"/>
    <mergeCell ref="G4:G5"/>
  </mergeCells>
  <pageMargins left="0.70866141732283472" right="0.70866141732283472" top="0.74803149606299213" bottom="0.74803149606299213" header="0.31496062992125984" footer="0.31496062992125984"/>
  <pageSetup paperSize="9" scale="13" orientation="portrait" r:id="rId1"/>
  <headerFooter>
    <oddFooter>&amp;R&amp;G</oddFooter>
  </headerFooter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54f3693-2a6f-4e84-bdd5-9ed64d0d3018">
      <Terms xmlns="http://schemas.microsoft.com/office/infopath/2007/PartnerControls"/>
    </lcf76f155ced4ddcb4097134ff3c332f>
    <TaxCatchAll xmlns="95222908-3492-4fb1-8c0b-2d69d8b95be4" xsi:nil="true"/>
    <_ip_UnifiedCompliancePolicyUIAction xmlns="http://schemas.microsoft.com/sharepoint/v3" xsi:nil="true"/>
    <_ip_UnifiedCompliancePolicyProperties xmlns="http://schemas.microsoft.com/sharepoint/v3" xsi:nil="true"/>
    <Fecha xmlns="954f3693-2a6f-4e84-bdd5-9ed64d0d3018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4D2EBFBACC4BC42B0C6063573E4A8C4" ma:contentTypeVersion="24" ma:contentTypeDescription="Crear nuevo documento." ma:contentTypeScope="" ma:versionID="b2660b5b9a1237b5c9142cf7e9ea63a3">
  <xsd:schema xmlns:xsd="http://www.w3.org/2001/XMLSchema" xmlns:xs="http://www.w3.org/2001/XMLSchema" xmlns:p="http://schemas.microsoft.com/office/2006/metadata/properties" xmlns:ns1="http://schemas.microsoft.com/sharepoint/v3" xmlns:ns2="954f3693-2a6f-4e84-bdd5-9ed64d0d3018" xmlns:ns3="95222908-3492-4fb1-8c0b-2d69d8b95be4" targetNamespace="http://schemas.microsoft.com/office/2006/metadata/properties" ma:root="true" ma:fieldsID="91a793f77816903fd0893f98f4d5ef01" ns1:_="" ns2:_="" ns3:_="">
    <xsd:import namespace="http://schemas.microsoft.com/sharepoint/v3"/>
    <xsd:import namespace="954f3693-2a6f-4e84-bdd5-9ed64d0d3018"/>
    <xsd:import namespace="95222908-3492-4fb1-8c0b-2d69d8b95be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1:_ip_UnifiedCompliancePolicyProperties" minOccurs="0"/>
                <xsd:element ref="ns1:_ip_UnifiedCompliancePolicyUIAction" minOccurs="0"/>
                <xsd:element ref="ns2:MediaLengthInSeconds" minOccurs="0"/>
                <xsd:element ref="ns3:TaxCatchAll" minOccurs="0"/>
                <xsd:element ref="ns2:lcf76f155ced4ddcb4097134ff3c332f" minOccurs="0"/>
                <xsd:element ref="ns2:Fecha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Propiedades de la Directiva de cumplimiento unificado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Acción de IU de la Directiva de cumplimiento unificado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4f3693-2a6f-4e84-bdd5-9ed64d0d301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Etiquetas de imagen" ma:readOnly="false" ma:fieldId="{5cf76f15-5ced-4ddc-b409-7134ff3c332f}" ma:taxonomyMulti="true" ma:sspId="5d09d035-a677-4b24-aeee-1a5c3beaf18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Fecha" ma:index="26" nillable="true" ma:displayName="Fecha" ma:format="DateOnly" ma:internalName="Fecha">
      <xsd:simpleType>
        <xsd:restriction base="dms:DateTime"/>
      </xsd:simple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222908-3492-4fb1-8c0b-2d69d8b95be4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810fc68e-d138-4c43-b20a-ff578b18fd53}" ma:internalName="TaxCatchAll" ma:showField="CatchAllData" ma:web="95222908-3492-4fb1-8c0b-2d69d8b95be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BBF46C5-864C-465A-B142-8CE63369E85E}">
  <ds:schemaRefs>
    <ds:schemaRef ds:uri="http://www.w3.org/XML/1998/namespace"/>
    <ds:schemaRef ds:uri="http://purl.org/dc/dcmitype/"/>
    <ds:schemaRef ds:uri="954d8b88-66fa-41a0-8629-83d1f9f1be58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c79ee7df-2f77-403d-8537-026757c209ed"/>
    <ds:schemaRef ds:uri="http://purl.org/dc/terms/"/>
    <ds:schemaRef ds:uri="954f3693-2a6f-4e84-bdd5-9ed64d0d3018"/>
    <ds:schemaRef ds:uri="95222908-3492-4fb1-8c0b-2d69d8b95be4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454EF419-29B2-4DBC-BDC8-CD3528E32FC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5ACF232-70FB-4582-A069-271DEE37E51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954f3693-2a6f-4e84-bdd5-9ed64d0d3018"/>
    <ds:schemaRef ds:uri="95222908-3492-4fb1-8c0b-2d69d8b95be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2</vt:i4>
      </vt:variant>
    </vt:vector>
  </HeadingPairs>
  <TitlesOfParts>
    <vt:vector size="8" baseType="lpstr">
      <vt:lpstr>PTEP</vt:lpstr>
      <vt:lpstr>Instrucciones</vt:lpstr>
      <vt:lpstr>1. ADMINISTRACIÓN DE RIESGO</vt:lpstr>
      <vt:lpstr>2. REDES Y ARTICULACIÓN</vt:lpstr>
      <vt:lpstr>3. MODELO DE ESTADO ABIERTO</vt:lpstr>
      <vt:lpstr>4. INICIATIVAS ADICIONALES</vt:lpstr>
      <vt:lpstr>'3. MODELO DE ESTADO ABIERTO'!Área_de_impresión</vt:lpstr>
      <vt:lpstr>PTEP!Área_de_impresión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Claudia Reyes</dc:creator>
  <cp:keywords/>
  <dc:description/>
  <cp:lastModifiedBy>Diana Marcela Herran Luna</cp:lastModifiedBy>
  <cp:revision/>
  <cp:lastPrinted>2025-11-24T22:37:30Z</cp:lastPrinted>
  <dcterms:created xsi:type="dcterms:W3CDTF">2023-09-18T18:26:15Z</dcterms:created>
  <dcterms:modified xsi:type="dcterms:W3CDTF">2025-12-26T22:58:29Z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0x01010064D2EBFBACC4BC42B0C6063573E4A8C4</vt:lpwstr>
  </property>
  <property fmtid="{D5CDD505-2E9C-101B-9397-08002B2CF9AE}" pid="3" name="MediaServiceImageTags">
    <vt:lpwstr/>
  </property>
</Properties>
</file>