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ANA HERRAN\OneDrive - Enterritorio\Documents\CONTRATO SECRETARÍA 2026\ABRIL 2026\"/>
    </mc:Choice>
  </mc:AlternateContent>
  <xr:revisionPtr revIDLastSave="0" documentId="8_{6F688147-9498-49BC-AB16-96F8E878311E}" xr6:coauthVersionLast="47" xr6:coauthVersionMax="47" xr10:uidLastSave="{00000000-0000-0000-0000-000000000000}"/>
  <bookViews>
    <workbookView xWindow="-120" yWindow="-120" windowWidth="20730" windowHeight="11160" tabRatio="918" xr2:uid="{00000000-000D-0000-FFFF-FFFF00000000}"/>
  </bookViews>
  <sheets>
    <sheet name="PTEP" sheetId="11" r:id="rId1"/>
    <sheet name="Instrucciones" sheetId="12" r:id="rId2"/>
    <sheet name="1. ADMINISTRACIÓN DE RIESGO" sheetId="15" r:id="rId3"/>
    <sheet name="2. REDES Y ARTICULACIÓN" sheetId="18" r:id="rId4"/>
    <sheet name="3. MODELO DE ESTADO ABIERTO" sheetId="19" r:id="rId5"/>
    <sheet name="4. INICIATIVAS ADICIONALES" sheetId="20" r:id="rId6"/>
  </sheets>
  <definedNames>
    <definedName name="_xlnm._FilterDatabase" localSheetId="2" hidden="1">'1. ADMINISTRACIÓN DE RIESGO'!$K$1:$K$18</definedName>
    <definedName name="_xlnm._FilterDatabase" localSheetId="3" hidden="1">'2. REDES Y ARTICULACIÓN'!$K$1:$K$11</definedName>
    <definedName name="_xlnm._FilterDatabase" localSheetId="4" hidden="1">'3. MODELO DE ESTADO ABIERTO'!$K$1:$K$30</definedName>
    <definedName name="_xlnm._FilterDatabase" localSheetId="5" hidden="1">'4. INICIATIVAS ADICIONALES'!$B$1:$AE$16</definedName>
    <definedName name="_xlnm.Print_Area" localSheetId="4">'3. MODELO DE ESTADO ABIERTO'!$A$1:$AE$29</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1" l="1"/>
  <c r="D13" i="11" l="1"/>
  <c r="D12" i="11"/>
  <c r="D14" i="11" s="1"/>
  <c r="D11" i="11"/>
  <c r="F14" i="11"/>
  <c r="G10" i="11" l="1"/>
  <c r="G13" i="11" l="1"/>
  <c r="G11" i="11"/>
  <c r="G12" i="11"/>
  <c r="G14" i="11" l="1"/>
</calcChain>
</file>

<file path=xl/sharedStrings.xml><?xml version="1.0" encoding="utf-8"?>
<sst xmlns="http://schemas.openxmlformats.org/spreadsheetml/2006/main" count="643" uniqueCount="297">
  <si>
    <t>PLAN DE EJECUCIÓN PROGRAMA DE TRANSPARENCIA Y ÉTICA PÚBLICA</t>
  </si>
  <si>
    <t>F-DE-1510
V2</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</si>
  <si>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</si>
  <si>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</si>
  <si>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</si>
  <si>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 los mapas de riesgos de integridad pública.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</si>
  <si>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</si>
  <si>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</si>
  <si>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</si>
  <si>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</si>
  <si>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</si>
  <si>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</si>
  <si>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</si>
  <si>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</si>
  <si>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</si>
  <si>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</si>
  <si>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</si>
  <si>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</si>
  <si>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Versión inicial</t>
  </si>
  <si>
    <t xml:space="preserve">PLAN DE EJECUCIÓN PROGRAMA DE TRANSPARENCIA Y ÉTICA PÚBLICA 
</t>
  </si>
  <si>
    <t>Instrucciones de diligenciamiento
PTEP</t>
  </si>
  <si>
    <t>Acciones estratégicas</t>
  </si>
  <si>
    <t xml:space="preserve">Las acciones estratégicas están definidas en el Programa de TranSparencia y Ética Pública componente transversal. </t>
  </si>
  <si>
    <t>No / número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</si>
  <si>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</si>
  <si>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</si>
  <si>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</si>
  <si>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</si>
  <si>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</si>
  <si>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</si>
  <si>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</si>
  <si>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Recursos</t>
  </si>
  <si>
    <t>Identificar de manera general los recursos necesario para el desarrollo de la actividad. Ejemplo: Humanos, Físicos, Tecnológicos, Financieros (Número Proyecto deinversión)</t>
  </si>
  <si>
    <t>Indicador</t>
  </si>
  <si>
    <t>Se debe determinar la medida cuantitativa de acuerdo con la meta de la actividad. Ejemplo: Número de informes publicados/Numero de infomes programados para publicación.</t>
  </si>
  <si>
    <t>Fecha Inicio</t>
  </si>
  <si>
    <t>Fecha en la que se dará inicio a la ejecución de la actividad.</t>
  </si>
  <si>
    <t>Fecha Fin</t>
  </si>
  <si>
    <t>Fecha en la que se finalizará la ejecución de la actividad.</t>
  </si>
  <si>
    <t>% ejecución</t>
  </si>
  <si>
    <t>Registrar el porcentaje de avance o cumplimiento alcanzado respecto a la meta o actividad programada</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</si>
  <si>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</si>
  <si>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 en la siguiente ruta y enlace.</t>
  </si>
  <si>
    <t>Evidencias</t>
  </si>
  <si>
    <t>Registrar la evidencia que soporta la ejecución de la actividad según lo definido en la Meta o producto. Esta información debe estar totalmente articulado con la información registrada en el repore de la dependencia líder.</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</si>
  <si>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</si>
  <si>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</si>
  <si>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</si>
  <si>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</si>
  <si>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</si>
  <si>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</si>
  <si>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</si>
  <si>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</si>
  <si>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</si>
  <si>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</si>
  <si>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</si>
  <si>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Dependecia Responsable</t>
  </si>
  <si>
    <t>Unidad de medida</t>
  </si>
  <si>
    <t>Cantidad</t>
  </si>
  <si>
    <t xml:space="preserve">% AVANCE ESPERADO
</t>
  </si>
  <si>
    <t xml:space="preserve">% EJECUCIÓN
</t>
  </si>
  <si>
    <t>REPORTE PRIMERA LÍNEA</t>
  </si>
  <si>
    <t>EVIDENCIAS</t>
  </si>
  <si>
    <t>MONITOREO SEGUNDA LÍNEA OFICINA ASESORA DE PLANEACIÓN - OAP</t>
  </si>
  <si>
    <t>% EJECUCIÓN</t>
  </si>
  <si>
    <t>1.1 GESTIÓN DE RIESGOS LA INTEGRIDAD PÚBLICA</t>
  </si>
  <si>
    <t>1.1.1</t>
  </si>
  <si>
    <t>Actualizar la Política de Administración de Riesgos de la Entidad  incluyendo lineamientos de la Guía Versión 7 del Departamento Administrativo de la Función Pública (DAFP)</t>
  </si>
  <si>
    <t>Numérico</t>
  </si>
  <si>
    <t>Oficina Asesora de Planeación</t>
  </si>
  <si>
    <t>Recurso Humano
Recurso tecnológico</t>
  </si>
  <si>
    <t>Un documento actualizado</t>
  </si>
  <si>
    <t xml:space="preserve">📎 Evidencias esperadas: [Número esperado de evidencias]
📂 Evidencias entregadas: [Número real de evidencias]
📝 Listado de evidencias entregadas:
Evidencia 1:_______________________________
Evidencia 2: _______________________________
Evidencia 3: _______________________________
Evidencia 4: _______________________________
🔍 Análisis de las evidencias:
Describa aquí si las evidencias cumplen, si presentan falencias, si requieren ajustes o si son suficientes para considerar el control como implementado. </t>
  </si>
  <si>
    <t>1.1.2</t>
  </si>
  <si>
    <t>Actualizar la Guía de Administración de Riesgos G-FI-04  incluyendo lineamientos de la Guía Versión 7 del Departamento Administrativo de la Función Pública (DAFP)</t>
  </si>
  <si>
    <t>1.1.3</t>
  </si>
  <si>
    <t>Crear un procedimiento para la Gestión Integral de  Riesgos en la Entidad</t>
  </si>
  <si>
    <t>Un nuevo documento creado</t>
  </si>
  <si>
    <t>1.1.4</t>
  </si>
  <si>
    <t>Número de capacitaciones realizadas / número de capacitaciones programadas</t>
  </si>
  <si>
    <t>1.1.5</t>
  </si>
  <si>
    <t>1.1.6</t>
  </si>
  <si>
    <t>1.2  GESTIÓN DE RIESGOS DE LAVADO DE ACTIVOS (LA)/ FINANCIACIÓN DEL TERRORISMO (FT) Y PROLIFERCIÓN DE ARMAS DE DESTRUCCIÓN MASIVA (FP)</t>
  </si>
  <si>
    <t>1.2.1</t>
  </si>
  <si>
    <t>1.3 CANALES INSTITUCIONALES DE DENUNCIA</t>
  </si>
  <si>
    <t>1.3.1</t>
  </si>
  <si>
    <t>Difundir una pieza de comunicación trimestral dirigida a los  funcionarios públicos de la Secretaría Distrital de Seguridad, Convivencia y Justicia, sobre las incidencias disciplinarias al incurrir en actos de corrupción.</t>
  </si>
  <si>
    <t>Oficina de Control Disciplinario Interno</t>
  </si>
  <si>
    <t>1.3.2</t>
  </si>
  <si>
    <t>Número de informes elaborados / número de informes programados</t>
  </si>
  <si>
    <t>1.4.  DEBIDA DILIGENCIA</t>
  </si>
  <si>
    <t>1.4.1</t>
  </si>
  <si>
    <t>Crear un nuevo procedimiento de Debida diligencia el cual debe contener los  lineamientos de la Guía Versión 7 del Departamento Administrativo de la Función Pública (DAFP)</t>
  </si>
  <si>
    <t>Dirección Jurídica y Contractual</t>
  </si>
  <si>
    <t>1.5.  MODELO DE GESTIÓN JURÍDICA ANTICORRUPCIÓN - MGJA</t>
  </si>
  <si>
    <t>1.5.1</t>
  </si>
  <si>
    <t>Presentar el resultado de ejecución del Plan de Cumplimiento Normativo semestralmente ante el Comité Institucional de Gestión y Desempeño.</t>
  </si>
  <si>
    <t>Presentación realizada ante Comité / Presentación planeada</t>
  </si>
  <si>
    <t>1.5.2</t>
  </si>
  <si>
    <t>Oficina de Control Interno</t>
  </si>
  <si>
    <t xml:space="preserve">Un (1) seguimiento realizado y publicado
</t>
  </si>
  <si>
    <t>COMPONENTE 2.REDES Y ARTICULACIÓN</t>
  </si>
  <si>
    <t>2.1 REDES INTERNAS</t>
  </si>
  <si>
    <t>2.1.1</t>
  </si>
  <si>
    <t>Actualizar el Mapa de redes internas de la entidad, identificando y validando las instancias formales de coordinación y sus responsables.</t>
  </si>
  <si>
    <t>Un mapa de redes internas actualizado</t>
  </si>
  <si>
    <t>2.1.2</t>
  </si>
  <si>
    <t>Publicar el Mapa de redes internas y articulación en la página Web de la SCJ</t>
  </si>
  <si>
    <t>Un mapa de redes internas publicado</t>
  </si>
  <si>
    <t>2.1.3</t>
  </si>
  <si>
    <t>Dos reportes</t>
  </si>
  <si>
    <t>2.2 REDES EXTERNAS</t>
  </si>
  <si>
    <t>2.2.1</t>
  </si>
  <si>
    <t>Oficina Asesora de Planeación
Secretaría General</t>
  </si>
  <si>
    <t>2.2.2</t>
  </si>
  <si>
    <t> Subsecretaría de Seguridad y Convivencia
Centro de Comando, Control, Comunicaciones y Cómputo (C4)
Dirección Jurídica y Contractual</t>
  </si>
  <si>
    <t>2.2.3</t>
  </si>
  <si>
    <t>Promover dos espacios de diálogo y capacitación conjunta con actores externos (academia, organizaciones sociales u otras entidades) en temas de integridad y lucha contra la corrupción.</t>
  </si>
  <si>
    <t>Total de espacios de diálogo y capacitación desarrollados con actores externos durante la vigencia.</t>
  </si>
  <si>
    <t>COMPONENTE 3. MODELO DE ESTADO ABIERTO</t>
  </si>
  <si>
    <t xml:space="preserve"> 3.1 ACCESO A LA INFORMACIÓN PÚBLICA Y TRANPARENCIA </t>
  </si>
  <si>
    <t>3.1.1</t>
  </si>
  <si>
    <t>Elaborar y publicar en la página web el Informe de gestión del 2025 de la entidad, en lenguaje claro y comprensible.</t>
  </si>
  <si>
    <t>Un documento publicado</t>
  </si>
  <si>
    <t>3.1.2</t>
  </si>
  <si>
    <t>Informes del resultado de la ejecución del POA elaborados y publicados / informes del resultado de la ejecución del POA a elaborar y a publicar</t>
  </si>
  <si>
    <t>3.1.3</t>
  </si>
  <si>
    <t>Elaborar y publicar el informe trimestral del Plan Estratégico Institucional ( PEI).</t>
  </si>
  <si>
    <t>Informes del resultado de la ejecución del PEI elaborados y publicados / informes del resultado de la ejecución del PEI a elaborar y a publicar</t>
  </si>
  <si>
    <t>3.1.4</t>
  </si>
  <si>
    <t>Difundir trimestralmente mediante memorando el lineamiento de supervisión de contratos, resaltando el deber de la publicación de la información contractual en el SECOP II, para dar cumplimiento a la Ley 1712 de 2014.</t>
  </si>
  <si>
    <t>Número de memorandos radicados/Número de memorados programados para radicar</t>
  </si>
  <si>
    <t>3.1.5</t>
  </si>
  <si>
    <t>Realizar jornadas de capacitación sobre manual de contratación, supervisión e interventoría, dirigidas a supervisores y apoyo a la supervisión.</t>
  </si>
  <si>
    <t>(No. de jornadas realizadas/No. de jornadas programadas para radicar)*100</t>
  </si>
  <si>
    <t>3.1.6</t>
  </si>
  <si>
    <t>Realizar el monitoreo aleatorio de manera trimestral a la accesibilidad de los documentos digitales publicados que incluya el seguimiento al estado de los alertamientos generados (Matriz consolidada con el seguimiento efectuado)</t>
  </si>
  <si>
    <t>Oficina Asesora de Comunicaciones</t>
  </si>
  <si>
    <t>(No. de monitoreos realizados/No. de monitoreos programados)*100</t>
  </si>
  <si>
    <t>3.1.7</t>
  </si>
  <si>
    <t>3.1.8</t>
  </si>
  <si>
    <t>Oficina Asesora de Planeación
Enlaces de publicaciones</t>
  </si>
  <si>
    <t>(No. de monitoreos realizadas/ No. de monitoreos programadas)*100</t>
  </si>
  <si>
    <t>3.1.9</t>
  </si>
  <si>
    <t>Socializar  semestralmente los lineamientos de accesibilidad para la publicación de documentos en el sitio web, a los lideres operativos de cada proceso.</t>
  </si>
  <si>
    <t>3.1.10</t>
  </si>
  <si>
    <t>Actualizar  y publicar mensualmente datos abiertos en la plataforma distrital.</t>
  </si>
  <si>
    <t>Oficina de Análisis de Información y Estudios Estratégicos</t>
  </si>
  <si>
    <t>(No. de actualizaciones  en la plataforma realizadas/No. actualizaciones en la plataforma programadas)*100</t>
  </si>
  <si>
    <t>3.1.11</t>
  </si>
  <si>
    <t>Realizar tres jornadas de sensibilización para la identificación y/o actualización de datos abiertos</t>
  </si>
  <si>
    <t>Dirección de Tecnologías y Sistemas de Información</t>
  </si>
  <si>
    <t>3.1.12</t>
  </si>
  <si>
    <t>Realizar el seguimiento Ley 1712 de 2014 Transparencia y Acceso a la Información Pública y Resolución 1519 de 2020</t>
  </si>
  <si>
    <t>Un (1) seguimiento realizado y publicado</t>
  </si>
  <si>
    <t>3.2 INTEGRIDAD PÚBLICA Y CULTURA DE LA LEGALIDAD</t>
  </si>
  <si>
    <t>3.2.1</t>
  </si>
  <si>
    <t>Formular, ejecutar y realizar el monitoreo del Plan de Cultura de Integridad de la vigencia 2026</t>
  </si>
  <si>
    <t>Dirección de Gestión Humana</t>
  </si>
  <si>
    <t>Número de actividades realizadas / número de actividades programadas</t>
  </si>
  <si>
    <t>3.2.2</t>
  </si>
  <si>
    <t>Capacitar semestralmente a directivos y asesores en temas de Participación ciudadana y rendición de cuentas, transparencia en marzo y agosto</t>
  </si>
  <si>
    <t>3.2.3</t>
  </si>
  <si>
    <t>Revisar/actualizar el PD-GH-19 Procedimiento para la Declaración de Conflicto de Interés en el Ejercicio del Servicio Públicode la declaración de conflictos de interés de los servidores conforme con los lineamientos de la Guía Versión 7 del Departamento Administrativo de la Función Pública (DAFP)</t>
  </si>
  <si>
    <t>Un documento revisado/actualizado</t>
  </si>
  <si>
    <t>3.2.4</t>
  </si>
  <si>
    <t>Diseñar e integrar contenidos del Programa de Transparencia en los programas de inducción y reinducción del personal de la SDSCJ para fortalecer la cultura de legalidad, rendición de cuentas y acceso a la información.</t>
  </si>
  <si>
    <t>Oficina Asesora de Planeación
Dirección de Gestión Humana</t>
  </si>
  <si>
    <t>Lineamientos del PTEP incluídos en el material del Programa de inducción y reinducción</t>
  </si>
  <si>
    <t>3.2.5</t>
  </si>
  <si>
    <t>Divulgar semestralmente las buenas prácticas éticas reconocidas a través de los canales institucionales.</t>
  </si>
  <si>
    <t>Dos difusiones realizadas</t>
  </si>
  <si>
    <t>3.2.6</t>
  </si>
  <si>
    <t xml:space="preserve">Realizar el seguimiento a la Política de Integridad </t>
  </si>
  <si>
    <t xml:space="preserve"> 3.3 DIÁLOGO Y CORRESPONSABILIDAD</t>
  </si>
  <si>
    <t>3.3.1</t>
  </si>
  <si>
    <t>Porcentual</t>
  </si>
  <si>
    <t>Oficina Asesora de Planeación 
Oficina Asesora de Comunicaciones</t>
  </si>
  <si>
    <t>Avance logrado plan de trabajo de la estrategia / Avance propuesto plan de trabajo de la estrategia</t>
  </si>
  <si>
    <t>3.3.2</t>
  </si>
  <si>
    <t>3.3.3</t>
  </si>
  <si>
    <t>Realizar una capacitación a las dependencias sobre la metodología para el seguimiento a los compromisos que suscriben las comunidades con las entidades públicas en espacios de participación ciudadana en la Plataforma Colibrí de la Veeduría Distrital</t>
  </si>
  <si>
    <t>Capacitación realizada/ capacitación programada</t>
  </si>
  <si>
    <t>3.3.4</t>
  </si>
  <si>
    <t>Registrar en la plataforma de la Veeduría Distrital Colibrí  los compromisos priorizados y adquiridos por la Entidad  en los espacios de participación ciudadana</t>
  </si>
  <si>
    <t>(No. de seguimientos alos compromisos registrados en la plataforma/No. compromisos registrados en la plataforma)*100</t>
  </si>
  <si>
    <t>3.3.5</t>
  </si>
  <si>
    <t>Evaluar el Plan de Participación Ciudadana 2026 y Decreto 371 de 2010 Artículo 4</t>
  </si>
  <si>
    <t>Una (1) evaluación realizada y publicada</t>
  </si>
  <si>
    <t>3.3.6</t>
  </si>
  <si>
    <t>Evaluar la estrategia de Rendición de cuentas de la entidad, en el marco de la normatividad vigente</t>
  </si>
  <si>
    <t>COMPONENTE 4. INICIATIVAS ADICIONALES</t>
  </si>
  <si>
    <t>4.1 MECANISMOS PARA MEJORAR LA ATENCIÓN AL CIUDADANO</t>
  </si>
  <si>
    <t>4.1.1</t>
  </si>
  <si>
    <t>Apropiar los lineamientos de Agendas abiertas definidos en el Decreto 189 de 2020 y la Directiva 005 de 2020</t>
  </si>
  <si>
    <t>4.1.2</t>
  </si>
  <si>
    <t>Subsecretaría de Gestión Institucional (Proceso de Atención y Relación con el Ciudadano)</t>
  </si>
  <si>
    <t>4.1.3</t>
  </si>
  <si>
    <t xml:space="preserve">Oficina Asesora de Planeación </t>
  </si>
  <si>
    <t>4.1.4</t>
  </si>
  <si>
    <t>Analizar semestralmente la información de peticiones, quejas, reclamos y sugerencias, para el diseño de los encuentros de participación ciudadana y rendición de cuentas</t>
  </si>
  <si>
    <t>Oficina Asesora de Planeación 
Subsecretaría de Gestión Institucional (Proceso de Atención y Relación con el Ciudadano)</t>
  </si>
  <si>
    <t>Documento de análisis realizado/ Documento de análisis programado</t>
  </si>
  <si>
    <t>4.1.5</t>
  </si>
  <si>
    <t>4.1.6</t>
  </si>
  <si>
    <t xml:space="preserve">Desarrollar una Mesa Técnica de Relacionamiento en cada trimestre </t>
  </si>
  <si>
    <t>4 actas de las mesas desarrolladas</t>
  </si>
  <si>
    <t>4.1.7</t>
  </si>
  <si>
    <t>Realizar medición mensual del canal telefónico de atención al ciudadano</t>
  </si>
  <si>
    <t>Dirección de Tecnologías y Sistemas de la Información</t>
  </si>
  <si>
    <t>Resultado mediciones mensuales de tiempos de atención</t>
  </si>
  <si>
    <t>4.1.8</t>
  </si>
  <si>
    <t xml:space="preserve">Realizar mensualmente encuesta telefónica de satisfacción de atención al ciudadano </t>
  </si>
  <si>
    <t xml:space="preserve">Resultado encuestas telefónicas de medición de la satisfacción de atención al ciudadano </t>
  </si>
  <si>
    <t>4.2 RACIONALIZACIÓN DE TRÁMITES</t>
  </si>
  <si>
    <t>4.2.1</t>
  </si>
  <si>
    <t>Actualizar la información sobre trámites y servicios de la SDSCJ publicada en el portal Web institucional.</t>
  </si>
  <si>
    <t>Actualización realizada/actualización programada</t>
  </si>
  <si>
    <t>4.2.2</t>
  </si>
  <si>
    <t>4.3 INNOVACIÓN EN LA GESTIÓN PÚBLICA</t>
  </si>
  <si>
    <t>4.3.1</t>
  </si>
  <si>
    <t>Promover dos espacios de innovación y mejora continua mediante la identificación, análisis y adopción de buenas prácticas en gestión pública que fortalezcan la transparencia y la rendición de cuentas.</t>
  </si>
  <si>
    <t>Número de buenas prácticas de innovación identificadas y aplicadas</t>
  </si>
  <si>
    <t>Actualizar y publicar  el Mapa de redes externas de la entidad, identificando y validando las instancias formales de coordinación y sus responsables.</t>
  </si>
  <si>
    <t>Actualizar y socializar el Esquema de Publicación de Información en el menú de transparencia y acceso a la información pública de la entidad y divulgar a los responsables en las dependencias.</t>
  </si>
  <si>
    <t>Un mapa de redes externas actualizado y publicado</t>
  </si>
  <si>
    <t xml:space="preserve">Esquema de publicación actualizado, socializado y publicado </t>
  </si>
  <si>
    <t>Diseñar e implementar una Estrategia de apropiación, divulgación y socialización del Programa de Transparencia y Ética Pública al interior y exterior de la SDSCJ, con su respectivo plan de trabajo.</t>
  </si>
  <si>
    <t xml:space="preserve">Diseñar e implementar una Estrategia de  apropiación y comunicación del Plan  de  Institucional de  Participación Ciudadana y de Rendicion de Cuentas de la SDSCJ, con su respectivo plan de trabajo. </t>
  </si>
  <si>
    <t>Estrategia diseñada y reporte trimestral de implementación del plan de trabajo diseñado</t>
  </si>
  <si>
    <t>31/03/2026
30/06/2026
30/09/2026
15/12/2026</t>
  </si>
  <si>
    <t>01/02/2026
01/04/2026
01/07/2026
01/10/2026</t>
  </si>
  <si>
    <t>Crear un procedimiento para el Reporte de operaciones sospechosas y realizar una socialización a los involucrados</t>
  </si>
  <si>
    <t>Un nuevo documento creado y socializado</t>
  </si>
  <si>
    <t>Realizar dos jornadas de socialización del procedimiento para la Gestión Integral de Riesgos en la Entidad.</t>
  </si>
  <si>
    <t>Registros de las dos socializaciones realizadas</t>
  </si>
  <si>
    <t>1/04/2026
01/08/2026</t>
  </si>
  <si>
    <t>30/05/2026
30/09/2026</t>
  </si>
  <si>
    <t>Elaborar dos informes sobre el seguimiento de la gestión de denuncias, que incluya las estadísticas, acciones realizadas y/o resultados obtenidos y remitirlo a las primeras líneas de defensa en la gestión de riesgos.</t>
  </si>
  <si>
    <t>31/07/2026
30/11/2026</t>
  </si>
  <si>
    <t>1/07/2026
01/11/2026</t>
  </si>
  <si>
    <t>1.4.2</t>
  </si>
  <si>
    <t>Oficina Asesora de Planeación
Dirección Jurídica y Contractual</t>
  </si>
  <si>
    <t>30/06/2026
31/12/2026</t>
  </si>
  <si>
    <t>1/06/2026
01/1/2026</t>
  </si>
  <si>
    <t>Realizar el seguimiento al mapa de riesgos de  corrupción correspondiente al tercer cuatrimestre del 2025 y publicar el informe</t>
  </si>
  <si>
    <t>Realizar el seguimiento al mapa de riesgos de Seguridad de la información correspondiente al tercer cuatrimestre del 2025</t>
  </si>
  <si>
    <t>Un informe elaborado y publicado</t>
  </si>
  <si>
    <t>Un informe elaborado</t>
  </si>
  <si>
    <t>2/03/2026
01/08/2026</t>
  </si>
  <si>
    <t>30/06/2026
30/11/2026</t>
  </si>
  <si>
    <t>01/02/2026
01/07/2026</t>
  </si>
  <si>
    <t>01/04/2026
01/08/2026</t>
  </si>
  <si>
    <t>Elaborar y publicar el informe trimestral de ejecución del Plan Operativo de Acción (POA) 2026.</t>
  </si>
  <si>
    <t>01/02/2026
01/05/2026
01/08/2026</t>
  </si>
  <si>
    <t>30/04/2026
31/07/2026
31/10/2026</t>
  </si>
  <si>
    <t>01/03/2026
01/04/2026
01/07/2026
01/10/2026</t>
  </si>
  <si>
    <t>31/03/2026
30/06/2026
30/09/2026
30/11/2026</t>
  </si>
  <si>
    <t>30/06/2026
30/09/2026
30/11/2026</t>
  </si>
  <si>
    <t>01/04/2026
01/07/2026
01/10/2026</t>
  </si>
  <si>
    <t>01/01/2026
01/04/2026
01/07/2026
01/10/2026</t>
  </si>
  <si>
    <t xml:space="preserve">Realizar el monitoreo al Esquema de Publicación de Información Institucional </t>
  </si>
  <si>
    <t>31/03/2026
30/09/2026</t>
  </si>
  <si>
    <t>01/03/2026
01/09/2026</t>
  </si>
  <si>
    <t>2/02/2026
01/07/2026</t>
  </si>
  <si>
    <t>Registro de las dos socializaciones realizadas</t>
  </si>
  <si>
    <t>30/04/2026
31/08/2026
31/12/2026</t>
  </si>
  <si>
    <t>01/01/2026
01/05/2026
01/09/2026</t>
  </si>
  <si>
    <t>30/06/2026
31/10/2026</t>
  </si>
  <si>
    <t>01/03/2026
01/08/2026</t>
  </si>
  <si>
    <t>30/07/2026
31/10/2026</t>
  </si>
  <si>
    <t>01/07/2026
31/10/2026</t>
  </si>
  <si>
    <t>1/05/2026
01/08/2026</t>
  </si>
  <si>
    <t>15/01/2026
01/04/2026
01/07/2026
01/10/2026</t>
  </si>
  <si>
    <t>Reportar trimestralmente los avances de la Estrategia de Relacionamiento con la Ciudadanía, orientada al fortalecimiento de la relación entre la entidad y los ciudadanos, promoviendo la participación, el servicio eficiente y la confianza mutua</t>
  </si>
  <si>
    <t>1/07/2026
01/10/2026</t>
  </si>
  <si>
    <t>31/08/2026
15/12/2026</t>
  </si>
  <si>
    <t>Desarrollar una Estrategia de transparencia y acceso a la información pública con enfoque diferencial y de género, con su respectivo plan de trabajo</t>
  </si>
  <si>
    <t>Dos reportes de avance de la estrategia diseñada</t>
  </si>
  <si>
    <t>30/06/2026
15/12/2026</t>
  </si>
  <si>
    <t>1/06/2026
01/11/2026</t>
  </si>
  <si>
    <t>Implementar la Estrategia de Racionalización 2026 registrada en SUIT y presentar reportes semestrales de avances</t>
  </si>
  <si>
    <t>Dos reportes presentados</t>
  </si>
  <si>
    <t>1/03/2026
01/11/2026</t>
  </si>
  <si>
    <t>Matriz de seguimiento plan de trabajo de la estrategia</t>
  </si>
  <si>
    <t>Reporte de las mediciones efecuadas</t>
  </si>
  <si>
    <t>Medir mensualmente la percepción o satisfacción del ciudadano por la atención recibida en los canales dispuestos por la SDSCJ,con sus respectivos análisis</t>
  </si>
  <si>
    <t>Registros mensuales  realizadaos en la plataforma</t>
  </si>
  <si>
    <t>Dirección Tecnología y Sistemas de la Información</t>
  </si>
  <si>
    <t>Recurso Humano 
Recurso Tecnológico</t>
  </si>
  <si>
    <t xml:space="preserve">Realizar una socialización a nivel entidad del nuevo procedimiento de Debida diligencia </t>
  </si>
  <si>
    <t>Registro de la socialización realizada</t>
  </si>
  <si>
    <t>Realizar Seguimiento al Modelo de Gestión Jurídica Anticorrupción para el Distrito Capital y se dictan otras disposiciones. Decreto 479 de 2024 Alcaldía Mayor de Bogotá, D.C.</t>
  </si>
  <si>
    <t>Dependencia Responsable</t>
  </si>
  <si>
    <t>Reporte semestral de las publicaciones realizadas en página Web de los resultados obtenidos en el desarrollo de Mesas técnicas/ Redes de articulación internas</t>
  </si>
  <si>
    <t>Reporte semestral de las actualizaciones en la sección de instancias de coordinación de acuerdo con los lineamientos Distritales (Resolución 753 de 2020 de la Secretaría General y usando los formatos de los anexos establecidos.)</t>
  </si>
  <si>
    <t>Pieza de comunicación sobre la aplicación  del proceso disciplinarios ante conductas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</si>
</sst>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1"/>
      <name val="Arial"/>
      <family val="2"/>
    </font>
    <font>
      <b/>
      <sz val="10"/>
      <name val="Arial"/>
      <family val="2"/>
    </font>
    <font>
      <sz val="11"/>
      <name val="Arial"/>
      <family val="2"/>
    </font>
    <font>
      <sz val="11"/>
      <color rgb="FF000000"/>
      <name val="Arial"/>
      <family val="2"/>
    </font>
    <font>
      <sz val="11"/>
      <color theme="1"/>
      <name val="Segoe UI"/>
      <family val="2"/>
    </font>
    <font>
      <sz val="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bgColor indexed="64"/>
      </patternFill>
    </fill>
    <fill>
      <patternFill patternType="solid">
        <fgColor rgb="FFFFFFFF"/>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rgb="FF000000"/>
      </right>
      <top style="thin">
        <color rgb="FF000000"/>
      </top>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91">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28" xfId="0" applyFont="1" applyBorder="1"/>
    <xf numFmtId="0" fontId="3" fillId="0" borderId="29"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0" fontId="6" fillId="0" borderId="2" xfId="0" applyFont="1" applyBorder="1" applyAlignment="1">
      <alignment vertical="center" wrapText="1"/>
    </xf>
    <xf numFmtId="0" fontId="3" fillId="0" borderId="0" xfId="0" applyFont="1" applyAlignment="1">
      <alignment wrapText="1"/>
    </xf>
    <xf numFmtId="9" fontId="6" fillId="2" borderId="32" xfId="0" applyNumberFormat="1" applyFont="1" applyFill="1" applyBorder="1" applyAlignment="1">
      <alignment horizont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11" xfId="0" applyNumberFormat="1" applyFont="1" applyBorder="1" applyAlignment="1">
      <alignment horizontal="center" vertical="center" wrapText="1"/>
    </xf>
    <xf numFmtId="9" fontId="3" fillId="0" borderId="12" xfId="0" applyNumberFormat="1" applyFont="1" applyBorder="1" applyAlignment="1">
      <alignment horizontal="center" vertical="center" wrapText="1"/>
    </xf>
    <xf numFmtId="9" fontId="6" fillId="2" borderId="26" xfId="0" applyNumberFormat="1" applyFont="1" applyFill="1" applyBorder="1" applyAlignment="1">
      <alignment horizontal="center" wrapText="1"/>
    </xf>
    <xf numFmtId="0" fontId="3" fillId="0" borderId="5" xfId="0" applyFont="1" applyBorder="1"/>
    <xf numFmtId="0" fontId="4" fillId="2" borderId="5" xfId="0" applyFont="1" applyFill="1" applyBorder="1" applyAlignment="1">
      <alignment vertical="center"/>
    </xf>
    <xf numFmtId="14" fontId="3" fillId="0" borderId="5" xfId="0" applyNumberFormat="1" applyFont="1" applyBorder="1"/>
    <xf numFmtId="0" fontId="4" fillId="2" borderId="3" xfId="0" applyFont="1" applyFill="1" applyBorder="1"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3" fillId="0" borderId="19" xfId="0" applyFont="1" applyBorder="1"/>
    <xf numFmtId="0" fontId="8" fillId="4" borderId="10"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3" fillId="0" borderId="19" xfId="0" applyFont="1" applyBorder="1" applyAlignment="1">
      <alignment vertical="center" wrapText="1"/>
    </xf>
    <xf numFmtId="0" fontId="3" fillId="0" borderId="18" xfId="0" applyFont="1" applyBorder="1" applyAlignment="1">
      <alignment horizontal="center" vertical="center"/>
    </xf>
    <xf numFmtId="0" fontId="3" fillId="0" borderId="3" xfId="0" applyFont="1" applyBorder="1"/>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14" fontId="3" fillId="0" borderId="19" xfId="0" applyNumberFormat="1" applyFont="1" applyBorder="1" applyAlignment="1">
      <alignment horizontal="center" vertical="center" wrapText="1"/>
    </xf>
    <xf numFmtId="0" fontId="4" fillId="2" borderId="24" xfId="0" applyFont="1" applyFill="1" applyBorder="1" applyAlignment="1">
      <alignment horizontal="center" vertical="center"/>
    </xf>
    <xf numFmtId="0" fontId="3" fillId="0" borderId="19" xfId="0" applyFont="1" applyBorder="1" applyAlignment="1">
      <alignment horizontal="left"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14" fontId="11" fillId="0" borderId="46" xfId="0" applyNumberFormat="1"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3" fillId="0" borderId="46" xfId="0" applyNumberFormat="1" applyFont="1" applyBorder="1" applyAlignment="1" applyProtection="1">
      <alignment horizontal="center" vertical="center" wrapText="1"/>
      <protection locked="0"/>
    </xf>
    <xf numFmtId="0" fontId="3" fillId="0" borderId="5" xfId="0" applyFont="1" applyBorder="1" applyAlignment="1">
      <alignment horizontal="justify" vertical="center" wrapText="1"/>
    </xf>
    <xf numFmtId="0" fontId="3" fillId="0" borderId="5" xfId="0" applyFont="1" applyBorder="1" applyAlignment="1">
      <alignment horizontal="left" vertical="center" wrapText="1"/>
    </xf>
    <xf numFmtId="0" fontId="3" fillId="0" borderId="9" xfId="0" applyFont="1" applyBorder="1" applyAlignment="1">
      <alignment horizontal="center" vertical="center"/>
    </xf>
    <xf numFmtId="0" fontId="3" fillId="0" borderId="19" xfId="0" applyFont="1" applyBorder="1" applyAlignment="1">
      <alignment horizontal="justify"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 fillId="0" borderId="5" xfId="0" applyFont="1" applyBorder="1" applyAlignment="1">
      <alignment vertical="center" wrapText="1"/>
    </xf>
    <xf numFmtId="0" fontId="10" fillId="0" borderId="5" xfId="0" applyFont="1" applyBorder="1" applyAlignment="1">
      <alignment horizontal="justify" vertical="center" wrapText="1"/>
    </xf>
    <xf numFmtId="0" fontId="0" fillId="0" borderId="5" xfId="0" applyBorder="1" applyAlignment="1">
      <alignment horizontal="justify" vertical="center"/>
    </xf>
    <xf numFmtId="0" fontId="11" fillId="0" borderId="5" xfId="0" applyFont="1" applyBorder="1" applyAlignment="1" applyProtection="1">
      <alignment horizontal="justify" vertical="center" wrapText="1"/>
      <protection locked="0"/>
    </xf>
    <xf numFmtId="0" fontId="11" fillId="6" borderId="46" xfId="0" applyFont="1" applyFill="1" applyBorder="1" applyAlignment="1" applyProtection="1">
      <alignment horizontal="center" vertical="center" wrapText="1"/>
      <protection locked="0"/>
    </xf>
    <xf numFmtId="0" fontId="10" fillId="7" borderId="46" xfId="0" applyFont="1" applyFill="1" applyBorder="1" applyAlignment="1" applyProtection="1">
      <alignment horizontal="center" vertical="center" wrapText="1"/>
      <protection locked="0"/>
    </xf>
    <xf numFmtId="0" fontId="3" fillId="0" borderId="48" xfId="0" applyFont="1" applyBorder="1" applyAlignment="1">
      <alignment horizontal="center" vertical="center" wrapText="1"/>
    </xf>
    <xf numFmtId="0" fontId="3" fillId="0" borderId="0" xfId="0" applyFont="1" applyAlignment="1">
      <alignment horizontal="center"/>
    </xf>
    <xf numFmtId="0" fontId="3"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49" xfId="0" applyFont="1" applyBorder="1" applyAlignment="1" applyProtection="1">
      <alignment horizontal="center" vertical="center" wrapText="1"/>
      <protection locked="0"/>
    </xf>
    <xf numFmtId="0" fontId="3" fillId="0" borderId="5" xfId="0" applyFont="1" applyBorder="1" applyAlignment="1">
      <alignment horizontal="left" vertical="center" wrapText="1" indent="1"/>
    </xf>
    <xf numFmtId="0" fontId="4" fillId="2" borderId="31" xfId="0" applyFont="1" applyFill="1" applyBorder="1" applyAlignment="1">
      <alignment horizontal="center" vertical="center"/>
    </xf>
    <xf numFmtId="0" fontId="11" fillId="6"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27" xfId="0" applyFont="1" applyBorder="1"/>
    <xf numFmtId="0" fontId="3" fillId="0" borderId="32" xfId="0" applyFont="1" applyBorder="1"/>
    <xf numFmtId="0" fontId="11" fillId="6" borderId="19"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18" xfId="0" applyFont="1" applyBorder="1"/>
    <xf numFmtId="0" fontId="3" fillId="0" borderId="9" xfId="0" applyFont="1" applyBorder="1"/>
    <xf numFmtId="14" fontId="3" fillId="0" borderId="20"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14" fontId="11" fillId="0" borderId="56"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14" fontId="11" fillId="0" borderId="6" xfId="0" applyNumberFormat="1" applyFont="1" applyBorder="1" applyAlignment="1">
      <alignment horizontal="center" vertical="center" wrapText="1"/>
    </xf>
    <xf numFmtId="14" fontId="3" fillId="0" borderId="56"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38" xfId="0" applyFont="1" applyBorder="1" applyAlignment="1">
      <alignment horizontal="left" vertical="center" indent="1"/>
    </xf>
    <xf numFmtId="0" fontId="3" fillId="0" borderId="34" xfId="0"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1" fillId="0" borderId="55" xfId="0" applyFont="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14" fontId="11" fillId="0" borderId="8" xfId="0" applyNumberFormat="1"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11" fillId="0" borderId="46"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14" fontId="3" fillId="0" borderId="57"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justify" vertical="center" wrapText="1"/>
    </xf>
    <xf numFmtId="0" fontId="3" fillId="0" borderId="59" xfId="0" applyFont="1" applyBorder="1" applyAlignment="1">
      <alignment horizontal="center" vertical="center" wrapText="1"/>
    </xf>
    <xf numFmtId="14" fontId="3" fillId="0" borderId="59" xfId="0" applyNumberFormat="1" applyFont="1" applyBorder="1" applyAlignment="1">
      <alignment horizontal="center" vertical="center" wrapText="1"/>
    </xf>
    <xf numFmtId="14" fontId="11" fillId="0" borderId="60" xfId="0" applyNumberFormat="1" applyFont="1" applyBorder="1" applyAlignment="1">
      <alignment horizontal="center" vertical="center" wrapText="1"/>
    </xf>
    <xf numFmtId="14" fontId="3" fillId="0" borderId="61" xfId="0" applyNumberFormat="1" applyFont="1" applyBorder="1" applyAlignment="1">
      <alignment horizontal="center" vertical="center" wrapText="1"/>
    </xf>
    <xf numFmtId="0" fontId="11" fillId="0" borderId="15" xfId="0" applyFont="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11" fillId="0" borderId="15" xfId="0" applyFont="1" applyBorder="1" applyAlignment="1">
      <alignment horizontal="center" vertical="center" wrapText="1"/>
    </xf>
    <xf numFmtId="14" fontId="11" fillId="0" borderId="16" xfId="0" applyNumberFormat="1" applyFont="1" applyBorder="1" applyAlignment="1">
      <alignment horizontal="center" vertical="center" wrapText="1"/>
    </xf>
    <xf numFmtId="0" fontId="11" fillId="0" borderId="34" xfId="0" applyFont="1" applyBorder="1" applyAlignment="1" applyProtection="1">
      <alignment horizontal="center" vertical="center" wrapText="1"/>
      <protection locked="0"/>
    </xf>
    <xf numFmtId="0" fontId="10" fillId="7" borderId="63" xfId="0" applyFont="1" applyFill="1" applyBorder="1" applyAlignment="1" applyProtection="1">
      <alignment horizontal="center" vertical="center" wrapText="1"/>
      <protection locked="0"/>
    </xf>
    <xf numFmtId="0" fontId="10" fillId="6" borderId="64" xfId="0" applyFont="1" applyFill="1" applyBorder="1" applyAlignment="1" applyProtection="1">
      <alignment horizontal="center" vertical="center" wrapText="1"/>
      <protection locked="0"/>
    </xf>
    <xf numFmtId="14" fontId="3" fillId="6" borderId="64" xfId="0" applyNumberFormat="1" applyFont="1" applyFill="1" applyBorder="1" applyAlignment="1" applyProtection="1">
      <alignment horizontal="center" vertical="center" wrapText="1"/>
      <protection locked="0"/>
    </xf>
    <xf numFmtId="14" fontId="3" fillId="6" borderId="65" xfId="0" applyNumberFormat="1" applyFont="1" applyFill="1" applyBorder="1" applyAlignment="1" applyProtection="1">
      <alignment horizontal="center" vertical="center" wrapText="1"/>
      <protection locked="0"/>
    </xf>
    <xf numFmtId="0" fontId="10" fillId="7" borderId="5"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5" xfId="0" applyFont="1" applyBorder="1" applyAlignment="1">
      <alignment horizontal="center"/>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3" fillId="0" borderId="3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28" xfId="1" applyFont="1" applyBorder="1" applyAlignment="1">
      <alignment vertical="center" wrapText="1"/>
    </xf>
    <xf numFmtId="0" fontId="3" fillId="0" borderId="0" xfId="1" applyFont="1" applyBorder="1" applyAlignment="1">
      <alignment vertical="center" wrapText="1"/>
    </xf>
    <xf numFmtId="0" fontId="3" fillId="0" borderId="5" xfId="0" applyFont="1" applyBorder="1" applyAlignment="1">
      <alignment horizontal="left"/>
    </xf>
    <xf numFmtId="0" fontId="1" fillId="0" borderId="5" xfId="1" applyBorder="1" applyAlignment="1">
      <alignment vertical="center" wrapText="1"/>
    </xf>
    <xf numFmtId="0" fontId="1" fillId="0" borderId="33" xfId="1" applyBorder="1" applyAlignment="1">
      <alignment vertical="center" wrapText="1"/>
    </xf>
    <xf numFmtId="0" fontId="4" fillId="2" borderId="30" xfId="0" applyFont="1" applyFill="1" applyBorder="1" applyAlignment="1">
      <alignment horizontal="center" vertical="center"/>
    </xf>
    <xf numFmtId="0" fontId="4" fillId="2" borderId="27" xfId="0" applyFont="1" applyFill="1" applyBorder="1" applyAlignment="1">
      <alignment horizontal="center"/>
    </xf>
    <xf numFmtId="0" fontId="4" fillId="2" borderId="23" xfId="0" applyFont="1" applyFill="1" applyBorder="1" applyAlignment="1">
      <alignment horizontal="center"/>
    </xf>
    <xf numFmtId="0" fontId="4" fillId="2" borderId="22" xfId="0" applyFont="1" applyFill="1" applyBorder="1" applyAlignment="1">
      <alignment horizontal="center"/>
    </xf>
    <xf numFmtId="0" fontId="10" fillId="0" borderId="28" xfId="0" applyFont="1" applyBorder="1" applyAlignment="1">
      <alignment horizontal="justify" vertical="center" wrapText="1"/>
    </xf>
    <xf numFmtId="0" fontId="10" fillId="0" borderId="0" xfId="0" applyFont="1" applyAlignment="1">
      <alignment horizontal="justify" vertical="center"/>
    </xf>
    <xf numFmtId="0" fontId="10" fillId="0" borderId="29" xfId="0" applyFont="1" applyBorder="1" applyAlignment="1">
      <alignment horizontal="justify" vertical="center"/>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4" fillId="2" borderId="28" xfId="0" applyFont="1" applyFill="1" applyBorder="1" applyAlignment="1">
      <alignment horizontal="center"/>
    </xf>
    <xf numFmtId="0" fontId="4" fillId="2" borderId="0" xfId="0" applyFont="1" applyFill="1" applyAlignment="1">
      <alignment horizontal="center"/>
    </xf>
    <xf numFmtId="0" fontId="4" fillId="2" borderId="29"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27"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4" fillId="2" borderId="2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45" xfId="0" applyFont="1" applyFill="1" applyBorder="1" applyAlignment="1">
      <alignment horizontal="center" wrapText="1"/>
    </xf>
    <xf numFmtId="0" fontId="9" fillId="5" borderId="0" xfId="0" applyFont="1" applyFill="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5" borderId="43"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9" fillId="5" borderId="42" xfId="0" applyFont="1" applyFill="1" applyBorder="1" applyAlignment="1" applyProtection="1">
      <alignment horizontal="center" vertical="center" wrapText="1"/>
      <protection locked="0"/>
    </xf>
    <xf numFmtId="0" fontId="9" fillId="5" borderId="41"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4" fillId="2" borderId="2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174625</xdr:colOff>
      <xdr:row>0</xdr:row>
      <xdr:rowOff>142876</xdr:rowOff>
    </xdr:from>
    <xdr:to>
      <xdr:col>1</xdr:col>
      <xdr:colOff>1293091</xdr:colOff>
      <xdr:row>0</xdr:row>
      <xdr:rowOff>1402292</xdr:rowOff>
    </xdr:to>
    <xdr:pic>
      <xdr:nvPicPr>
        <xdr:cNvPr id="2" name="Imagen 1">
          <a:extLst>
            <a:ext uri="{FF2B5EF4-FFF2-40B4-BE49-F238E27FC236}">
              <a16:creationId xmlns:a16="http://schemas.microsoft.com/office/drawing/2014/main" id="{5298FCBD-33D9-4147-9081-1F72BCF0AB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203200</xdr:colOff>
      <xdr:row>0</xdr:row>
      <xdr:rowOff>161926</xdr:rowOff>
    </xdr:from>
    <xdr:to>
      <xdr:col>1</xdr:col>
      <xdr:colOff>1321666</xdr:colOff>
      <xdr:row>0</xdr:row>
      <xdr:rowOff>1421342</xdr:rowOff>
    </xdr:to>
    <xdr:pic>
      <xdr:nvPicPr>
        <xdr:cNvPr id="2" name="Imagen 1">
          <a:extLst>
            <a:ext uri="{FF2B5EF4-FFF2-40B4-BE49-F238E27FC236}">
              <a16:creationId xmlns:a16="http://schemas.microsoft.com/office/drawing/2014/main" id="{740C9DAD-DCEB-4F22-B56B-D4574EE00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 y="161926"/>
          <a:ext cx="1118466" cy="12594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174625</xdr:colOff>
      <xdr:row>0</xdr:row>
      <xdr:rowOff>142876</xdr:rowOff>
    </xdr:from>
    <xdr:to>
      <xdr:col>1</xdr:col>
      <xdr:colOff>1293091</xdr:colOff>
      <xdr:row>0</xdr:row>
      <xdr:rowOff>1402292</xdr:rowOff>
    </xdr:to>
    <xdr:pic>
      <xdr:nvPicPr>
        <xdr:cNvPr id="2" name="Imagen 1">
          <a:extLst>
            <a:ext uri="{FF2B5EF4-FFF2-40B4-BE49-F238E27FC236}">
              <a16:creationId xmlns:a16="http://schemas.microsoft.com/office/drawing/2014/main" id="{BA94F388-C152-450A-82AE-2E2F51BD1D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174625</xdr:colOff>
      <xdr:row>0</xdr:row>
      <xdr:rowOff>142876</xdr:rowOff>
    </xdr:from>
    <xdr:to>
      <xdr:col>1</xdr:col>
      <xdr:colOff>1293091</xdr:colOff>
      <xdr:row>0</xdr:row>
      <xdr:rowOff>1402292</xdr:rowOff>
    </xdr:to>
    <xdr:pic>
      <xdr:nvPicPr>
        <xdr:cNvPr id="2" name="Imagen 1">
          <a:extLst>
            <a:ext uri="{FF2B5EF4-FFF2-40B4-BE49-F238E27FC236}">
              <a16:creationId xmlns:a16="http://schemas.microsoft.com/office/drawing/2014/main" id="{C608501D-E81D-4C5A-9D91-BD3AAFF8C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tabSelected="1" view="pageBreakPreview" zoomScale="80" zoomScaleNormal="80" zoomScaleSheetLayoutView="80" workbookViewId="0">
      <selection activeCell="B4" sqref="B4:G4"/>
    </sheetView>
  </sheetViews>
  <sheetFormatPr baseColWidth="10" defaultColWidth="11.42578125" defaultRowHeight="14.25" x14ac:dyDescent="0.2"/>
  <cols>
    <col min="1" max="1" width="5" style="1" customWidth="1"/>
    <col min="2" max="2" width="21.140625" style="1" customWidth="1"/>
    <col min="3" max="3" width="33.7109375" style="1" customWidth="1"/>
    <col min="4" max="5" width="11.42578125" style="1"/>
    <col min="6" max="6" width="20.5703125" style="1" customWidth="1"/>
    <col min="7" max="7" width="23.140625" style="1" customWidth="1"/>
    <col min="8" max="8" width="6.140625" style="1" customWidth="1"/>
    <col min="9" max="16384" width="11.42578125" style="1"/>
  </cols>
  <sheetData>
    <row r="1" spans="2:8" ht="123.75" customHeight="1" thickBot="1" x14ac:dyDescent="0.25">
      <c r="B1" s="4"/>
      <c r="C1" s="125" t="s">
        <v>0</v>
      </c>
      <c r="D1" s="125"/>
      <c r="E1" s="125"/>
      <c r="F1" s="125"/>
      <c r="G1" s="5" t="s">
        <v>1</v>
      </c>
    </row>
    <row r="2" spans="2:8" ht="15" thickBot="1" x14ac:dyDescent="0.25"/>
    <row r="3" spans="2:8" ht="15" x14ac:dyDescent="0.25">
      <c r="B3" s="133" t="s">
        <v>2</v>
      </c>
      <c r="C3" s="134"/>
      <c r="D3" s="134"/>
      <c r="E3" s="134"/>
      <c r="F3" s="134"/>
      <c r="G3" s="135"/>
    </row>
    <row r="4" spans="2:8" ht="116.25" customHeight="1" x14ac:dyDescent="0.2">
      <c r="B4" s="136" t="s">
        <v>3</v>
      </c>
      <c r="C4" s="137"/>
      <c r="D4" s="137"/>
      <c r="E4" s="137"/>
      <c r="F4" s="137"/>
      <c r="G4" s="138"/>
    </row>
    <row r="5" spans="2:8" ht="15.75" thickBot="1" x14ac:dyDescent="0.3">
      <c r="B5" s="142" t="s">
        <v>4</v>
      </c>
      <c r="C5" s="143"/>
      <c r="D5" s="143"/>
      <c r="E5" s="143"/>
      <c r="F5" s="143"/>
      <c r="G5" s="144"/>
    </row>
    <row r="6" spans="2:8" ht="204" customHeight="1" thickBot="1" x14ac:dyDescent="0.25">
      <c r="B6" s="139" t="s">
        <v>5</v>
      </c>
      <c r="C6" s="140"/>
      <c r="D6" s="140"/>
      <c r="E6" s="140"/>
      <c r="F6" s="140"/>
      <c r="G6" s="141"/>
    </row>
    <row r="7" spans="2:8" x14ac:dyDescent="0.2">
      <c r="B7" s="6"/>
      <c r="G7" s="7"/>
    </row>
    <row r="8" spans="2:8" ht="15" thickBot="1" x14ac:dyDescent="0.25">
      <c r="B8" s="6"/>
      <c r="G8" s="7"/>
    </row>
    <row r="9" spans="2:8" ht="30.75" customHeight="1" thickBot="1" x14ac:dyDescent="0.3">
      <c r="B9" s="132" t="s">
        <v>6</v>
      </c>
      <c r="C9" s="118"/>
      <c r="D9" s="117" t="s">
        <v>7</v>
      </c>
      <c r="E9" s="118"/>
      <c r="F9" s="34" t="s">
        <v>8</v>
      </c>
      <c r="G9" s="65" t="s">
        <v>9</v>
      </c>
      <c r="H9" s="2"/>
    </row>
    <row r="10" spans="2:8" s="3" customFormat="1" ht="28.5" customHeight="1" x14ac:dyDescent="0.2">
      <c r="B10" s="130" t="s">
        <v>10</v>
      </c>
      <c r="C10" s="131"/>
      <c r="D10" s="119">
        <f>COUNTA('1. ADMINISTRACIÓN DE RIESGO'!C6:C18)</f>
        <v>13</v>
      </c>
      <c r="E10" s="120"/>
      <c r="F10" s="13"/>
      <c r="G10" s="15">
        <f>IFERROR(D10/$D$14,"0")</f>
        <v>0.24074074074074073</v>
      </c>
    </row>
    <row r="11" spans="2:8" s="3" customFormat="1" ht="28.5" customHeight="1" x14ac:dyDescent="0.2">
      <c r="B11" s="130" t="s">
        <v>11</v>
      </c>
      <c r="C11" s="131"/>
      <c r="D11" s="121">
        <f>COUNTA('2. REDES Y ARTICULACIÓN'!C6:C11)</f>
        <v>6</v>
      </c>
      <c r="E11" s="122"/>
      <c r="F11" s="14"/>
      <c r="G11" s="16">
        <f>IFERROR(D11/$D$14,"0")</f>
        <v>0.1111111111111111</v>
      </c>
    </row>
    <row r="12" spans="2:8" s="3" customFormat="1" ht="28.5" customHeight="1" x14ac:dyDescent="0.2">
      <c r="B12" s="130" t="s">
        <v>12</v>
      </c>
      <c r="C12" s="131"/>
      <c r="D12" s="121">
        <f>COUNTA('3. MODELO DE ESTADO ABIERTO'!C6:C29)</f>
        <v>24</v>
      </c>
      <c r="E12" s="122"/>
      <c r="F12" s="14"/>
      <c r="G12" s="16">
        <f>IFERROR(D12/$D$14,"0")</f>
        <v>0.44444444444444442</v>
      </c>
    </row>
    <row r="13" spans="2:8" s="3" customFormat="1" ht="28.5" customHeight="1" thickBot="1" x14ac:dyDescent="0.25">
      <c r="B13" s="130" t="s">
        <v>13</v>
      </c>
      <c r="C13" s="131"/>
      <c r="D13" s="123">
        <f>COUNTA('4. INICIATIVAS ADICIONALES'!C6:C16)</f>
        <v>11</v>
      </c>
      <c r="E13" s="124"/>
      <c r="F13" s="14"/>
      <c r="G13" s="16">
        <f>IFERROR(D13/$D$14,"0")</f>
        <v>0.20370370370370369</v>
      </c>
    </row>
    <row r="14" spans="2:8" ht="16.5" thickBot="1" x14ac:dyDescent="0.3">
      <c r="B14" s="127"/>
      <c r="C14" s="128"/>
      <c r="D14" s="115">
        <f>SUM(D10:E13)</f>
        <v>54</v>
      </c>
      <c r="E14" s="116"/>
      <c r="F14" s="12">
        <f>SUM(F10:F13)</f>
        <v>0</v>
      </c>
      <c r="G14" s="17">
        <f>SUM(G10:G13)</f>
        <v>1</v>
      </c>
    </row>
    <row r="15" spans="2:8" x14ac:dyDescent="0.2">
      <c r="B15" s="6"/>
      <c r="G15" s="7"/>
    </row>
    <row r="16" spans="2:8" x14ac:dyDescent="0.2">
      <c r="B16" s="6"/>
      <c r="G16" s="7"/>
    </row>
    <row r="17" spans="2:7" ht="15" x14ac:dyDescent="0.2">
      <c r="B17" s="126" t="s">
        <v>14</v>
      </c>
      <c r="C17" s="126"/>
      <c r="D17" s="126"/>
      <c r="E17" s="126"/>
      <c r="F17" s="126"/>
      <c r="G17" s="126"/>
    </row>
    <row r="18" spans="2:7" ht="15" x14ac:dyDescent="0.2">
      <c r="B18" s="19" t="s">
        <v>15</v>
      </c>
      <c r="C18" s="19" t="s">
        <v>16</v>
      </c>
      <c r="D18" s="126" t="s">
        <v>17</v>
      </c>
      <c r="E18" s="126"/>
      <c r="F18" s="126"/>
      <c r="G18" s="126"/>
    </row>
    <row r="19" spans="2:7" x14ac:dyDescent="0.2">
      <c r="B19" s="18">
        <v>1</v>
      </c>
      <c r="C19" s="20">
        <v>46049</v>
      </c>
      <c r="D19" s="129" t="s">
        <v>18</v>
      </c>
      <c r="E19" s="129"/>
      <c r="F19" s="129"/>
      <c r="G19" s="129"/>
    </row>
    <row r="20" spans="2:7" x14ac:dyDescent="0.2">
      <c r="B20" s="18"/>
      <c r="C20" s="18"/>
      <c r="D20" s="114"/>
      <c r="E20" s="114"/>
      <c r="F20" s="114"/>
      <c r="G20" s="114"/>
    </row>
  </sheetData>
  <mergeCells count="21">
    <mergeCell ref="C1:F1"/>
    <mergeCell ref="B17:G17"/>
    <mergeCell ref="D18:G18"/>
    <mergeCell ref="B14:C14"/>
    <mergeCell ref="D19:G19"/>
    <mergeCell ref="B12:C12"/>
    <mergeCell ref="B13:C13"/>
    <mergeCell ref="B10:C10"/>
    <mergeCell ref="B11:C11"/>
    <mergeCell ref="B9:C9"/>
    <mergeCell ref="B3:G3"/>
    <mergeCell ref="B4:G4"/>
    <mergeCell ref="B6:G6"/>
    <mergeCell ref="B5:G5"/>
    <mergeCell ref="D20:G20"/>
    <mergeCell ref="D14:E14"/>
    <mergeCell ref="D9:E9"/>
    <mergeCell ref="D10:E10"/>
    <mergeCell ref="D11:E11"/>
    <mergeCell ref="D12:E12"/>
    <mergeCell ref="D13:E13"/>
  </mergeCells>
  <hyperlinks>
    <hyperlink ref="B10:C10" location="'1. ADMINISTRACIÓN DE RIESGOS'!A1" display="1. ADMINISTRACIÓN DE RIESGOS" xr:uid="{C521749B-EF58-4AA3-925A-118EB33A2C2E}"/>
    <hyperlink ref="B11:C11" location="'2. REDES Y ARTICULACIÓN'!A1" display="2. REDES Y ARTICULACIÓN" xr:uid="{AAF42EED-E359-4321-B39D-878E8BE575D9}"/>
    <hyperlink ref="B12:C12" location="'3. MODELO DE ESTADO ABIERTO'!A1" display="3. MODELO DE ESTADO ABIERTO" xr:uid="{2E45498F-0813-423B-80AE-30DBA7482339}"/>
    <hyperlink ref="B13:C13" location="'4. INICIATIVAS ADICIONALES'!A1" display="4 INICIATIVAS ADICIONALES" xr:uid="{F8F8113D-CCBB-45F4-9B74-FCDE07A61D0A}"/>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7"/>
  <sheetViews>
    <sheetView showGridLines="0" view="pageBreakPreview" topLeftCell="A13" zoomScale="90" zoomScaleNormal="100" zoomScaleSheetLayoutView="90" workbookViewId="0">
      <selection activeCell="B4" sqref="B4:G4"/>
    </sheetView>
  </sheetViews>
  <sheetFormatPr baseColWidth="10" defaultColWidth="9.140625" defaultRowHeight="15" x14ac:dyDescent="0.25"/>
  <cols>
    <col min="1" max="1" width="33.42578125" customWidth="1"/>
    <col min="6" max="6" width="30.85546875" customWidth="1"/>
    <col min="7" max="7" width="28.7109375" customWidth="1"/>
  </cols>
  <sheetData>
    <row r="1" spans="1:7" s="1" customFormat="1" ht="104.25" customHeight="1" thickBot="1" x14ac:dyDescent="0.25">
      <c r="A1" s="4"/>
      <c r="B1" s="125" t="s">
        <v>19</v>
      </c>
      <c r="C1" s="125"/>
      <c r="D1" s="125"/>
      <c r="E1" s="125"/>
      <c r="F1" s="125"/>
      <c r="G1" s="5" t="s">
        <v>1</v>
      </c>
    </row>
    <row r="2" spans="1:7" ht="15.75" thickBot="1" x14ac:dyDescent="0.3"/>
    <row r="3" spans="1:7" ht="15.75" thickBot="1" x14ac:dyDescent="0.3">
      <c r="A3" s="151" t="s">
        <v>20</v>
      </c>
      <c r="B3" s="152"/>
      <c r="C3" s="152"/>
      <c r="D3" s="152"/>
      <c r="E3" s="152"/>
      <c r="F3" s="152"/>
      <c r="G3" s="153"/>
    </row>
    <row r="4" spans="1:7" ht="42" customHeight="1" thickBot="1" x14ac:dyDescent="0.3">
      <c r="A4" s="9" t="s">
        <v>21</v>
      </c>
      <c r="B4" s="154" t="s">
        <v>22</v>
      </c>
      <c r="C4" s="155"/>
      <c r="D4" s="155"/>
      <c r="E4" s="155"/>
      <c r="F4" s="155"/>
      <c r="G4" s="156"/>
    </row>
    <row r="5" spans="1:7" ht="77.25" customHeight="1" thickBot="1" x14ac:dyDescent="0.3">
      <c r="A5" s="9" t="s">
        <v>23</v>
      </c>
      <c r="B5" s="148" t="s">
        <v>24</v>
      </c>
      <c r="C5" s="149"/>
      <c r="D5" s="149"/>
      <c r="E5" s="149"/>
      <c r="F5" s="149"/>
      <c r="G5" s="150"/>
    </row>
    <row r="6" spans="1:7" ht="75.75" customHeight="1" thickBot="1" x14ac:dyDescent="0.3">
      <c r="A6" s="9" t="s">
        <v>25</v>
      </c>
      <c r="B6" s="148" t="s">
        <v>26</v>
      </c>
      <c r="C6" s="149"/>
      <c r="D6" s="149"/>
      <c r="E6" s="149"/>
      <c r="F6" s="149"/>
      <c r="G6" s="150"/>
    </row>
    <row r="7" spans="1:7" ht="34.5" customHeight="1" thickBot="1" x14ac:dyDescent="0.3">
      <c r="A7" s="9" t="s">
        <v>27</v>
      </c>
      <c r="B7" s="148" t="s">
        <v>28</v>
      </c>
      <c r="C7" s="149"/>
      <c r="D7" s="149"/>
      <c r="E7" s="149"/>
      <c r="F7" s="149"/>
      <c r="G7" s="150"/>
    </row>
    <row r="8" spans="1:7" ht="44.25" customHeight="1" thickBot="1" x14ac:dyDescent="0.3">
      <c r="A8" s="9" t="s">
        <v>29</v>
      </c>
      <c r="B8" s="148" t="s">
        <v>30</v>
      </c>
      <c r="C8" s="149"/>
      <c r="D8" s="149"/>
      <c r="E8" s="149"/>
      <c r="F8" s="149"/>
      <c r="G8" s="150"/>
    </row>
    <row r="9" spans="1:7" ht="44.25" customHeight="1" thickBot="1" x14ac:dyDescent="0.3">
      <c r="A9" s="9" t="s">
        <v>31</v>
      </c>
      <c r="B9" s="148" t="s">
        <v>32</v>
      </c>
      <c r="C9" s="149"/>
      <c r="D9" s="149"/>
      <c r="E9" s="149"/>
      <c r="F9" s="149"/>
      <c r="G9" s="150"/>
    </row>
    <row r="10" spans="1:7" ht="44.25" customHeight="1" thickBot="1" x14ac:dyDescent="0.3">
      <c r="A10" s="9" t="s">
        <v>33</v>
      </c>
      <c r="B10" s="145" t="s">
        <v>34</v>
      </c>
      <c r="C10" s="146"/>
      <c r="D10" s="146"/>
      <c r="E10" s="146"/>
      <c r="F10" s="146"/>
      <c r="G10" s="147"/>
    </row>
    <row r="11" spans="1:7" ht="38.25" customHeight="1" thickBot="1" x14ac:dyDescent="0.3">
      <c r="A11" s="9" t="s">
        <v>35</v>
      </c>
      <c r="B11" s="148" t="s">
        <v>36</v>
      </c>
      <c r="C11" s="149"/>
      <c r="D11" s="149"/>
      <c r="E11" s="149"/>
      <c r="F11" s="149"/>
      <c r="G11" s="150"/>
    </row>
    <row r="12" spans="1:7" ht="38.25" customHeight="1" thickBot="1" x14ac:dyDescent="0.3">
      <c r="A12" s="9" t="s">
        <v>37</v>
      </c>
      <c r="B12" s="148" t="s">
        <v>38</v>
      </c>
      <c r="C12" s="149"/>
      <c r="D12" s="149"/>
      <c r="E12" s="149"/>
      <c r="F12" s="149"/>
      <c r="G12" s="150"/>
    </row>
    <row r="13" spans="1:7" ht="32.25" customHeight="1" thickBot="1" x14ac:dyDescent="0.3">
      <c r="A13" s="9" t="s">
        <v>39</v>
      </c>
      <c r="B13" s="148" t="s">
        <v>40</v>
      </c>
      <c r="C13" s="149"/>
      <c r="D13" s="149"/>
      <c r="E13" s="149"/>
      <c r="F13" s="149"/>
      <c r="G13" s="150"/>
    </row>
    <row r="14" spans="1:7" ht="171.75" customHeight="1" thickBot="1" x14ac:dyDescent="0.3">
      <c r="A14" s="9" t="s">
        <v>41</v>
      </c>
      <c r="B14" s="145" t="s">
        <v>42</v>
      </c>
      <c r="C14" s="146"/>
      <c r="D14" s="146"/>
      <c r="E14" s="146"/>
      <c r="F14" s="146"/>
      <c r="G14" s="147"/>
    </row>
    <row r="15" spans="1:7" ht="54.75" customHeight="1" thickBot="1" x14ac:dyDescent="0.3">
      <c r="A15" s="9" t="s">
        <v>43</v>
      </c>
      <c r="B15" s="145" t="s">
        <v>44</v>
      </c>
      <c r="C15" s="146"/>
      <c r="D15" s="146"/>
      <c r="E15" s="146"/>
      <c r="F15" s="146"/>
      <c r="G15" s="147"/>
    </row>
    <row r="16" spans="1:7" ht="51.75" customHeight="1" thickBot="1" x14ac:dyDescent="0.3">
      <c r="A16" s="9" t="s">
        <v>45</v>
      </c>
      <c r="B16" s="145" t="s">
        <v>46</v>
      </c>
      <c r="C16" s="146"/>
      <c r="D16" s="146"/>
      <c r="E16" s="146"/>
      <c r="F16" s="146"/>
      <c r="G16" s="147"/>
    </row>
    <row r="17" spans="2:7" x14ac:dyDescent="0.25">
      <c r="B17" s="8"/>
      <c r="C17" s="8"/>
      <c r="D17" s="8"/>
      <c r="E17" s="8"/>
      <c r="F17" s="8"/>
      <c r="G17" s="8"/>
    </row>
  </sheetData>
  <mergeCells count="15">
    <mergeCell ref="B16:G16"/>
    <mergeCell ref="B13:G13"/>
    <mergeCell ref="B14:G14"/>
    <mergeCell ref="B15:G15"/>
    <mergeCell ref="B1:F1"/>
    <mergeCell ref="B11:G11"/>
    <mergeCell ref="B10:G10"/>
    <mergeCell ref="B9:G9"/>
    <mergeCell ref="A3:G3"/>
    <mergeCell ref="B4:G4"/>
    <mergeCell ref="B5:G5"/>
    <mergeCell ref="B6:G6"/>
    <mergeCell ref="B7:G7"/>
    <mergeCell ref="B8:G8"/>
    <mergeCell ref="B12:G12"/>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8EA7-33EA-4563-8290-15A71644D2CA}">
  <sheetPr>
    <tabColor theme="8" tint="-0.499984740745262"/>
    <pageSetUpPr fitToPage="1"/>
  </sheetPr>
  <dimension ref="B1:AE18"/>
  <sheetViews>
    <sheetView showGridLines="0" view="pageBreakPreview" topLeftCell="B1" zoomScale="70" zoomScaleNormal="100" zoomScaleSheetLayoutView="70" workbookViewId="0">
      <selection activeCell="D14" sqref="D14"/>
    </sheetView>
  </sheetViews>
  <sheetFormatPr baseColWidth="10" defaultColWidth="11.42578125" defaultRowHeight="14.25" x14ac:dyDescent="0.2"/>
  <cols>
    <col min="1" max="1" width="11.42578125" style="1"/>
    <col min="2" max="2" width="31.28515625" style="11" customWidth="1"/>
    <col min="3" max="3" width="8.5703125" style="1" customWidth="1"/>
    <col min="4" max="4" width="44.85546875" style="1" customWidth="1"/>
    <col min="5" max="5" width="22.85546875" style="1" customWidth="1"/>
    <col min="6" max="6" width="14.7109375" style="1" customWidth="1"/>
    <col min="7" max="7" width="38.85546875" style="1" customWidth="1"/>
    <col min="8" max="9" width="28.140625" style="1" customWidth="1"/>
    <col min="10" max="10" width="22.28515625" style="1" customWidth="1"/>
    <col min="11" max="11" width="28.42578125" style="1" customWidth="1"/>
    <col min="12" max="14" width="16.28515625" style="1" customWidth="1"/>
    <col min="15" max="15" width="83.5703125" style="1" customWidth="1"/>
    <col min="16" max="16" width="21.28515625" style="1" customWidth="1"/>
    <col min="17" max="30" width="16.28515625" style="1" customWidth="1"/>
    <col min="31" max="31" width="16.140625" style="1" customWidth="1"/>
    <col min="32" max="16384" width="11.42578125" style="1"/>
  </cols>
  <sheetData>
    <row r="1" spans="2:31" ht="112.5" customHeight="1" thickBot="1" x14ac:dyDescent="0.25">
      <c r="B1" s="10"/>
      <c r="C1" s="125" t="s">
        <v>47</v>
      </c>
      <c r="D1" s="125"/>
      <c r="E1" s="125"/>
      <c r="F1" s="125"/>
      <c r="G1" s="125"/>
      <c r="H1" s="125"/>
      <c r="I1" s="125"/>
      <c r="J1" s="125"/>
      <c r="K1" s="125"/>
      <c r="L1" s="125"/>
      <c r="M1" s="125"/>
      <c r="N1" s="125"/>
      <c r="O1" s="125"/>
      <c r="P1" s="125"/>
      <c r="Q1" s="125"/>
      <c r="R1" s="125"/>
      <c r="S1" s="125"/>
      <c r="T1" s="125"/>
      <c r="U1" s="125"/>
      <c r="V1" s="125"/>
      <c r="W1" s="125"/>
      <c r="X1" s="125"/>
      <c r="Y1" s="125"/>
      <c r="Z1" s="125"/>
      <c r="AA1" s="125"/>
      <c r="AB1" s="163" t="s">
        <v>1</v>
      </c>
      <c r="AC1" s="163"/>
      <c r="AD1" s="163"/>
      <c r="AE1" s="164"/>
    </row>
    <row r="2" spans="2:31" ht="28.5" customHeight="1" thickBot="1" x14ac:dyDescent="0.25">
      <c r="B2" s="22"/>
      <c r="C2" s="22"/>
      <c r="D2" s="22"/>
      <c r="E2" s="22"/>
      <c r="F2" s="22"/>
      <c r="G2" s="22"/>
      <c r="H2" s="22"/>
      <c r="I2" s="22"/>
      <c r="J2" s="22"/>
      <c r="K2" s="22"/>
      <c r="L2" s="171" t="s">
        <v>48</v>
      </c>
      <c r="M2" s="172"/>
      <c r="N2" s="172"/>
      <c r="O2" s="172"/>
      <c r="P2" s="172"/>
      <c r="Q2" s="172"/>
      <c r="R2" s="172"/>
      <c r="S2" s="172"/>
      <c r="T2" s="172"/>
      <c r="U2" s="172"/>
      <c r="V2" s="172"/>
      <c r="W2" s="172"/>
      <c r="X2" s="172"/>
      <c r="Y2" s="172"/>
      <c r="Z2" s="172"/>
      <c r="AA2" s="172"/>
      <c r="AB2" s="172"/>
      <c r="AC2" s="172"/>
      <c r="AD2" s="172"/>
      <c r="AE2" s="172"/>
    </row>
    <row r="3" spans="2:31" ht="49.5" customHeight="1" thickBot="1" x14ac:dyDescent="0.25">
      <c r="B3" s="173" t="s">
        <v>49</v>
      </c>
      <c r="C3" s="174"/>
      <c r="D3" s="174"/>
      <c r="E3" s="174"/>
      <c r="F3" s="174"/>
      <c r="G3" s="174"/>
      <c r="H3" s="174"/>
      <c r="I3" s="174"/>
      <c r="J3" s="174"/>
      <c r="K3" s="174"/>
      <c r="L3" s="167" t="s">
        <v>50</v>
      </c>
      <c r="M3" s="167"/>
      <c r="N3" s="167"/>
      <c r="O3" s="167"/>
      <c r="P3" s="168"/>
      <c r="Q3" s="175" t="s">
        <v>51</v>
      </c>
      <c r="R3" s="176"/>
      <c r="S3" s="176"/>
      <c r="T3" s="176"/>
      <c r="U3" s="177"/>
      <c r="V3" s="175" t="s">
        <v>52</v>
      </c>
      <c r="W3" s="176"/>
      <c r="X3" s="176"/>
      <c r="Y3" s="176"/>
      <c r="Z3" s="177"/>
      <c r="AA3" s="175" t="s">
        <v>53</v>
      </c>
      <c r="AB3" s="176"/>
      <c r="AC3" s="176"/>
      <c r="AD3" s="176"/>
      <c r="AE3" s="181"/>
    </row>
    <row r="4" spans="2:31" ht="49.5" customHeight="1" thickBot="1" x14ac:dyDescent="0.25">
      <c r="B4" s="183" t="s">
        <v>54</v>
      </c>
      <c r="C4" s="186" t="s">
        <v>55</v>
      </c>
      <c r="D4" s="183" t="s">
        <v>25</v>
      </c>
      <c r="E4" s="173" t="s">
        <v>27</v>
      </c>
      <c r="F4" s="174"/>
      <c r="G4" s="183" t="s">
        <v>293</v>
      </c>
      <c r="H4" s="183" t="s">
        <v>31</v>
      </c>
      <c r="I4" s="183" t="s">
        <v>33</v>
      </c>
      <c r="J4" s="183" t="s">
        <v>35</v>
      </c>
      <c r="K4" s="165" t="s">
        <v>37</v>
      </c>
      <c r="L4" s="169"/>
      <c r="M4" s="169"/>
      <c r="N4" s="169"/>
      <c r="O4" s="169"/>
      <c r="P4" s="170"/>
      <c r="Q4" s="178"/>
      <c r="R4" s="179"/>
      <c r="S4" s="179"/>
      <c r="T4" s="179"/>
      <c r="U4" s="180"/>
      <c r="V4" s="178"/>
      <c r="W4" s="179"/>
      <c r="X4" s="179"/>
      <c r="Y4" s="179"/>
      <c r="Z4" s="180"/>
      <c r="AA4" s="178"/>
      <c r="AB4" s="179"/>
      <c r="AC4" s="179"/>
      <c r="AD4" s="179"/>
      <c r="AE4" s="182"/>
    </row>
    <row r="5" spans="2:31" ht="77.25" thickBot="1" x14ac:dyDescent="0.25">
      <c r="B5" s="185"/>
      <c r="C5" s="187"/>
      <c r="D5" s="184"/>
      <c r="E5" s="23" t="s">
        <v>57</v>
      </c>
      <c r="F5" s="21" t="s">
        <v>58</v>
      </c>
      <c r="G5" s="184"/>
      <c r="H5" s="184"/>
      <c r="I5" s="184"/>
      <c r="J5" s="184"/>
      <c r="K5" s="166"/>
      <c r="L5" s="49" t="s">
        <v>59</v>
      </c>
      <c r="M5" s="50" t="s">
        <v>60</v>
      </c>
      <c r="N5" s="50" t="s">
        <v>61</v>
      </c>
      <c r="O5" s="50" t="s">
        <v>62</v>
      </c>
      <c r="P5" s="50" t="s">
        <v>63</v>
      </c>
      <c r="Q5" s="50" t="s">
        <v>59</v>
      </c>
      <c r="R5" s="50" t="s">
        <v>60</v>
      </c>
      <c r="S5" s="50" t="s">
        <v>61</v>
      </c>
      <c r="T5" s="50" t="s">
        <v>62</v>
      </c>
      <c r="U5" s="50" t="s">
        <v>63</v>
      </c>
      <c r="V5" s="50" t="s">
        <v>59</v>
      </c>
      <c r="W5" s="50" t="s">
        <v>64</v>
      </c>
      <c r="X5" s="50" t="s">
        <v>61</v>
      </c>
      <c r="Y5" s="50" t="s">
        <v>62</v>
      </c>
      <c r="Z5" s="50" t="s">
        <v>63</v>
      </c>
      <c r="AA5" s="50" t="s">
        <v>59</v>
      </c>
      <c r="AB5" s="50" t="s">
        <v>64</v>
      </c>
      <c r="AC5" s="50" t="s">
        <v>61</v>
      </c>
      <c r="AD5" s="50" t="s">
        <v>62</v>
      </c>
      <c r="AE5" s="51" t="s">
        <v>63</v>
      </c>
    </row>
    <row r="6" spans="2:31" ht="90" customHeight="1" x14ac:dyDescent="0.2">
      <c r="B6" s="159" t="s">
        <v>65</v>
      </c>
      <c r="C6" s="97" t="s">
        <v>66</v>
      </c>
      <c r="D6" s="98" t="s">
        <v>67</v>
      </c>
      <c r="E6" s="99" t="s">
        <v>68</v>
      </c>
      <c r="F6" s="99">
        <v>1</v>
      </c>
      <c r="G6" s="99" t="s">
        <v>69</v>
      </c>
      <c r="H6" s="99" t="s">
        <v>70</v>
      </c>
      <c r="I6" s="100" t="s">
        <v>71</v>
      </c>
      <c r="J6" s="100">
        <v>46054</v>
      </c>
      <c r="K6" s="101">
        <v>46112</v>
      </c>
      <c r="L6" s="74"/>
      <c r="M6" s="18"/>
      <c r="N6" s="18"/>
      <c r="O6" s="52" t="s">
        <v>72</v>
      </c>
      <c r="P6" s="18"/>
      <c r="Q6" s="18"/>
      <c r="R6" s="18"/>
      <c r="S6" s="18"/>
      <c r="T6" s="18"/>
      <c r="U6" s="18"/>
      <c r="V6" s="18"/>
      <c r="W6" s="18"/>
      <c r="X6" s="18"/>
      <c r="Y6" s="18"/>
      <c r="Z6" s="18"/>
      <c r="AA6" s="18"/>
      <c r="AB6" s="18"/>
      <c r="AC6" s="18"/>
      <c r="AD6" s="18"/>
      <c r="AE6" s="18"/>
    </row>
    <row r="7" spans="2:31" ht="68.25" customHeight="1" x14ac:dyDescent="0.2">
      <c r="B7" s="160"/>
      <c r="C7" s="47" t="s">
        <v>73</v>
      </c>
      <c r="D7" s="45" t="s">
        <v>74</v>
      </c>
      <c r="E7" s="37" t="s">
        <v>68</v>
      </c>
      <c r="F7" s="37">
        <v>1</v>
      </c>
      <c r="G7" s="37" t="s">
        <v>69</v>
      </c>
      <c r="H7" s="37" t="s">
        <v>70</v>
      </c>
      <c r="I7" s="38" t="s">
        <v>71</v>
      </c>
      <c r="J7" s="38">
        <v>46054</v>
      </c>
      <c r="K7" s="79">
        <v>46112</v>
      </c>
      <c r="L7" s="74"/>
      <c r="M7" s="18"/>
      <c r="N7" s="18"/>
      <c r="O7" s="52" t="s">
        <v>72</v>
      </c>
      <c r="P7" s="18"/>
      <c r="Q7" s="18"/>
      <c r="R7" s="18"/>
      <c r="S7" s="18"/>
      <c r="T7" s="18"/>
      <c r="U7" s="18"/>
      <c r="V7" s="18"/>
      <c r="W7" s="18"/>
      <c r="X7" s="18"/>
      <c r="Y7" s="18"/>
      <c r="Z7" s="18"/>
      <c r="AA7" s="18"/>
      <c r="AB7" s="18"/>
      <c r="AC7" s="18"/>
      <c r="AD7" s="18"/>
      <c r="AE7" s="18"/>
    </row>
    <row r="8" spans="2:31" ht="68.25" customHeight="1" x14ac:dyDescent="0.2">
      <c r="B8" s="160"/>
      <c r="C8" s="47" t="s">
        <v>75</v>
      </c>
      <c r="D8" s="45" t="s">
        <v>76</v>
      </c>
      <c r="E8" s="37" t="s">
        <v>68</v>
      </c>
      <c r="F8" s="37">
        <v>1</v>
      </c>
      <c r="G8" s="37" t="s">
        <v>69</v>
      </c>
      <c r="H8" s="37" t="s">
        <v>70</v>
      </c>
      <c r="I8" s="38" t="s">
        <v>77</v>
      </c>
      <c r="J8" s="38">
        <v>46054</v>
      </c>
      <c r="K8" s="79">
        <v>46112</v>
      </c>
      <c r="L8" s="74"/>
      <c r="M8" s="18"/>
      <c r="N8" s="18"/>
      <c r="O8" s="52" t="s">
        <v>72</v>
      </c>
      <c r="P8" s="18"/>
      <c r="Q8" s="18"/>
      <c r="R8" s="18"/>
      <c r="S8" s="18"/>
      <c r="T8" s="18"/>
      <c r="U8" s="18"/>
      <c r="V8" s="18"/>
      <c r="W8" s="18"/>
      <c r="X8" s="18"/>
      <c r="Y8" s="18"/>
      <c r="Z8" s="18"/>
      <c r="AA8" s="18"/>
      <c r="AB8" s="18"/>
      <c r="AC8" s="18"/>
      <c r="AD8" s="18"/>
      <c r="AE8" s="18"/>
    </row>
    <row r="9" spans="2:31" ht="68.25" customHeight="1" x14ac:dyDescent="0.2">
      <c r="B9" s="160"/>
      <c r="C9" s="47" t="s">
        <v>78</v>
      </c>
      <c r="D9" s="45" t="s">
        <v>234</v>
      </c>
      <c r="E9" s="37" t="s">
        <v>68</v>
      </c>
      <c r="F9" s="37">
        <v>2</v>
      </c>
      <c r="G9" s="37" t="s">
        <v>69</v>
      </c>
      <c r="H9" s="37" t="s">
        <v>70</v>
      </c>
      <c r="I9" s="38" t="s">
        <v>235</v>
      </c>
      <c r="J9" s="38" t="s">
        <v>236</v>
      </c>
      <c r="K9" s="79" t="s">
        <v>237</v>
      </c>
      <c r="L9" s="74"/>
      <c r="M9" s="18"/>
      <c r="N9" s="18"/>
      <c r="O9" s="52"/>
      <c r="P9" s="18"/>
      <c r="Q9" s="18"/>
      <c r="R9" s="18"/>
      <c r="S9" s="18"/>
      <c r="T9" s="18"/>
      <c r="U9" s="18"/>
      <c r="V9" s="18"/>
      <c r="W9" s="18"/>
      <c r="X9" s="18"/>
      <c r="Y9" s="18"/>
      <c r="Z9" s="18"/>
      <c r="AA9" s="18"/>
      <c r="AB9" s="18"/>
      <c r="AC9" s="18"/>
      <c r="AD9" s="18"/>
      <c r="AE9" s="18"/>
    </row>
    <row r="10" spans="2:31" ht="68.25" customHeight="1" x14ac:dyDescent="0.2">
      <c r="B10" s="160"/>
      <c r="C10" s="47" t="s">
        <v>80</v>
      </c>
      <c r="D10" s="45" t="s">
        <v>245</v>
      </c>
      <c r="E10" s="37" t="s">
        <v>68</v>
      </c>
      <c r="F10" s="37">
        <v>1</v>
      </c>
      <c r="G10" s="37" t="s">
        <v>69</v>
      </c>
      <c r="H10" s="37" t="s">
        <v>70</v>
      </c>
      <c r="I10" s="37" t="s">
        <v>247</v>
      </c>
      <c r="J10" s="38">
        <v>46023</v>
      </c>
      <c r="K10" s="79">
        <v>46053</v>
      </c>
      <c r="L10" s="74"/>
      <c r="M10" s="18"/>
      <c r="N10" s="18"/>
      <c r="O10" s="52" t="s">
        <v>72</v>
      </c>
      <c r="P10" s="18"/>
      <c r="Q10" s="18"/>
      <c r="R10" s="18"/>
      <c r="S10" s="18"/>
      <c r="T10" s="18"/>
      <c r="U10" s="18"/>
      <c r="V10" s="18"/>
      <c r="W10" s="18"/>
      <c r="X10" s="18"/>
      <c r="Y10" s="18"/>
      <c r="Z10" s="18"/>
      <c r="AA10" s="18"/>
      <c r="AB10" s="18"/>
      <c r="AC10" s="18"/>
      <c r="AD10" s="18"/>
      <c r="AE10" s="18"/>
    </row>
    <row r="11" spans="2:31" ht="79.5" customHeight="1" thickBot="1" x14ac:dyDescent="0.25">
      <c r="B11" s="161"/>
      <c r="C11" s="47" t="s">
        <v>81</v>
      </c>
      <c r="D11" s="45" t="s">
        <v>246</v>
      </c>
      <c r="E11" s="37" t="s">
        <v>68</v>
      </c>
      <c r="F11" s="37">
        <v>1</v>
      </c>
      <c r="G11" s="31" t="s">
        <v>288</v>
      </c>
      <c r="H11" s="37" t="s">
        <v>70</v>
      </c>
      <c r="I11" s="37" t="s">
        <v>248</v>
      </c>
      <c r="J11" s="38">
        <v>46023</v>
      </c>
      <c r="K11" s="79">
        <v>46053</v>
      </c>
      <c r="L11" s="74"/>
      <c r="M11" s="18"/>
      <c r="N11" s="18"/>
      <c r="O11" s="52" t="s">
        <v>72</v>
      </c>
      <c r="P11" s="18"/>
      <c r="Q11" s="18"/>
      <c r="R11" s="18"/>
      <c r="S11" s="18"/>
      <c r="T11" s="18"/>
      <c r="U11" s="18"/>
      <c r="V11" s="18"/>
      <c r="W11" s="18"/>
      <c r="X11" s="18"/>
      <c r="Y11" s="18"/>
      <c r="Z11" s="18"/>
      <c r="AA11" s="18"/>
      <c r="AB11" s="18"/>
      <c r="AC11" s="18"/>
      <c r="AD11" s="18"/>
      <c r="AE11" s="18"/>
    </row>
    <row r="12" spans="2:31" ht="126.75" customHeight="1" thickBot="1" x14ac:dyDescent="0.25">
      <c r="B12" s="72" t="s">
        <v>82</v>
      </c>
      <c r="C12" s="47" t="s">
        <v>83</v>
      </c>
      <c r="D12" s="45" t="s">
        <v>232</v>
      </c>
      <c r="E12" s="37" t="s">
        <v>68</v>
      </c>
      <c r="F12" s="37">
        <v>1</v>
      </c>
      <c r="G12" s="37" t="s">
        <v>69</v>
      </c>
      <c r="H12" s="37" t="s">
        <v>70</v>
      </c>
      <c r="I12" s="38" t="s">
        <v>233</v>
      </c>
      <c r="J12" s="38">
        <v>46054</v>
      </c>
      <c r="K12" s="79">
        <v>46203</v>
      </c>
      <c r="L12" s="74"/>
      <c r="M12" s="18"/>
      <c r="N12" s="18"/>
      <c r="O12" s="52" t="s">
        <v>72</v>
      </c>
      <c r="P12" s="18"/>
      <c r="Q12" s="18"/>
      <c r="R12" s="18"/>
      <c r="S12" s="18"/>
      <c r="T12" s="18"/>
      <c r="U12" s="18"/>
      <c r="V12" s="18"/>
      <c r="W12" s="18"/>
      <c r="X12" s="18"/>
      <c r="Y12" s="18"/>
      <c r="Z12" s="18"/>
      <c r="AA12" s="18"/>
      <c r="AB12" s="18"/>
      <c r="AC12" s="18"/>
      <c r="AD12" s="18"/>
      <c r="AE12" s="18"/>
    </row>
    <row r="13" spans="2:31" ht="88.5" customHeight="1" x14ac:dyDescent="0.2">
      <c r="B13" s="159" t="s">
        <v>84</v>
      </c>
      <c r="C13" s="47" t="s">
        <v>85</v>
      </c>
      <c r="D13" s="53" t="s">
        <v>86</v>
      </c>
      <c r="E13" s="62" t="s">
        <v>68</v>
      </c>
      <c r="F13" s="37">
        <v>1</v>
      </c>
      <c r="G13" s="37" t="s">
        <v>87</v>
      </c>
      <c r="H13" s="37" t="s">
        <v>289</v>
      </c>
      <c r="I13" s="37" t="s">
        <v>296</v>
      </c>
      <c r="J13" s="38">
        <v>46054</v>
      </c>
      <c r="K13" s="79">
        <v>46371</v>
      </c>
      <c r="L13" s="74"/>
      <c r="M13" s="18"/>
      <c r="N13" s="18"/>
      <c r="O13" s="52" t="s">
        <v>72</v>
      </c>
      <c r="P13" s="18"/>
      <c r="Q13" s="18"/>
      <c r="R13" s="18"/>
      <c r="S13" s="18"/>
      <c r="T13" s="18"/>
      <c r="U13" s="18"/>
      <c r="V13" s="18"/>
      <c r="W13" s="18"/>
      <c r="X13" s="18"/>
      <c r="Y13" s="18"/>
      <c r="Z13" s="18"/>
      <c r="AA13" s="18"/>
      <c r="AB13" s="18"/>
      <c r="AC13" s="18"/>
      <c r="AD13" s="18"/>
      <c r="AE13" s="18"/>
    </row>
    <row r="14" spans="2:31" ht="94.5" customHeight="1" thickBot="1" x14ac:dyDescent="0.25">
      <c r="B14" s="162"/>
      <c r="C14" s="47" t="s">
        <v>88</v>
      </c>
      <c r="D14" s="53" t="s">
        <v>238</v>
      </c>
      <c r="E14" s="62" t="s">
        <v>68</v>
      </c>
      <c r="F14" s="37">
        <v>2</v>
      </c>
      <c r="G14" s="37" t="s">
        <v>87</v>
      </c>
      <c r="H14" s="37" t="s">
        <v>289</v>
      </c>
      <c r="I14" s="37" t="s">
        <v>89</v>
      </c>
      <c r="J14" s="38" t="s">
        <v>240</v>
      </c>
      <c r="K14" s="76" t="s">
        <v>239</v>
      </c>
      <c r="L14" s="74"/>
      <c r="M14" s="18"/>
      <c r="N14" s="18"/>
      <c r="O14" s="52" t="s">
        <v>72</v>
      </c>
      <c r="P14" s="18"/>
      <c r="Q14" s="18"/>
      <c r="R14" s="18"/>
      <c r="S14" s="18"/>
      <c r="T14" s="18"/>
      <c r="U14" s="18"/>
      <c r="V14" s="18"/>
      <c r="W14" s="18"/>
      <c r="X14" s="18"/>
      <c r="Y14" s="18"/>
      <c r="Z14" s="18"/>
      <c r="AA14" s="18"/>
      <c r="AB14" s="18"/>
      <c r="AC14" s="18"/>
      <c r="AD14" s="18"/>
      <c r="AE14" s="18"/>
    </row>
    <row r="15" spans="2:31" ht="75.75" customHeight="1" x14ac:dyDescent="0.2">
      <c r="B15" s="157" t="s">
        <v>90</v>
      </c>
      <c r="C15" s="47" t="s">
        <v>91</v>
      </c>
      <c r="D15" s="45" t="s">
        <v>92</v>
      </c>
      <c r="E15" s="62" t="s">
        <v>68</v>
      </c>
      <c r="F15" s="37">
        <v>1</v>
      </c>
      <c r="G15" s="39" t="s">
        <v>242</v>
      </c>
      <c r="H15" s="37" t="s">
        <v>289</v>
      </c>
      <c r="I15" s="38" t="s">
        <v>71</v>
      </c>
      <c r="J15" s="38">
        <v>46082</v>
      </c>
      <c r="K15" s="76">
        <v>46203</v>
      </c>
      <c r="L15" s="74"/>
      <c r="M15" s="18"/>
      <c r="N15" s="18"/>
      <c r="O15" s="52" t="s">
        <v>72</v>
      </c>
      <c r="P15" s="18"/>
      <c r="Q15" s="18"/>
      <c r="R15" s="18"/>
      <c r="S15" s="18"/>
      <c r="T15" s="18"/>
      <c r="U15" s="18"/>
      <c r="V15" s="18"/>
      <c r="W15" s="18"/>
      <c r="X15" s="18"/>
      <c r="Y15" s="18"/>
      <c r="Z15" s="18"/>
      <c r="AA15" s="18"/>
      <c r="AB15" s="18"/>
      <c r="AC15" s="18"/>
      <c r="AD15" s="18"/>
      <c r="AE15" s="18"/>
    </row>
    <row r="16" spans="2:31" ht="75.75" customHeight="1" thickBot="1" x14ac:dyDescent="0.25">
      <c r="B16" s="158"/>
      <c r="C16" s="47" t="s">
        <v>241</v>
      </c>
      <c r="D16" s="45" t="s">
        <v>290</v>
      </c>
      <c r="E16" s="62" t="s">
        <v>68</v>
      </c>
      <c r="F16" s="37">
        <v>1</v>
      </c>
      <c r="G16" s="39" t="s">
        <v>242</v>
      </c>
      <c r="H16" s="37" t="s">
        <v>289</v>
      </c>
      <c r="I16" s="38" t="s">
        <v>291</v>
      </c>
      <c r="J16" s="38">
        <v>46204</v>
      </c>
      <c r="K16" s="76">
        <v>46264</v>
      </c>
      <c r="L16" s="74"/>
      <c r="M16" s="18"/>
      <c r="N16" s="18"/>
      <c r="O16" s="52"/>
      <c r="P16" s="18"/>
      <c r="Q16" s="18"/>
      <c r="R16" s="18"/>
      <c r="S16" s="18"/>
      <c r="T16" s="18"/>
      <c r="U16" s="18"/>
      <c r="V16" s="18"/>
      <c r="W16" s="18"/>
      <c r="X16" s="18"/>
      <c r="Y16" s="18"/>
      <c r="Z16" s="18"/>
      <c r="AA16" s="18"/>
      <c r="AB16" s="18"/>
      <c r="AC16" s="18"/>
      <c r="AD16" s="18"/>
      <c r="AE16" s="18"/>
    </row>
    <row r="17" spans="2:31" ht="68.25" customHeight="1" x14ac:dyDescent="0.2">
      <c r="B17" s="157" t="s">
        <v>94</v>
      </c>
      <c r="C17" s="47" t="s">
        <v>95</v>
      </c>
      <c r="D17" s="45" t="s">
        <v>96</v>
      </c>
      <c r="E17" s="37" t="s">
        <v>68</v>
      </c>
      <c r="F17" s="37">
        <v>2</v>
      </c>
      <c r="G17" s="39" t="s">
        <v>93</v>
      </c>
      <c r="H17" s="37" t="s">
        <v>289</v>
      </c>
      <c r="I17" s="39" t="s">
        <v>97</v>
      </c>
      <c r="J17" s="40" t="s">
        <v>249</v>
      </c>
      <c r="K17" s="78" t="s">
        <v>239</v>
      </c>
      <c r="L17" s="74"/>
      <c r="M17" s="18"/>
      <c r="N17" s="18"/>
      <c r="O17" s="52" t="s">
        <v>72</v>
      </c>
      <c r="P17" s="18"/>
      <c r="Q17" s="18"/>
      <c r="R17" s="18"/>
      <c r="S17" s="18"/>
      <c r="T17" s="18"/>
      <c r="U17" s="18"/>
      <c r="V17" s="18"/>
      <c r="W17" s="18"/>
      <c r="X17" s="18"/>
      <c r="Y17" s="18"/>
      <c r="Z17" s="18"/>
      <c r="AA17" s="18"/>
      <c r="AB17" s="18"/>
      <c r="AC17" s="18"/>
      <c r="AD17" s="18"/>
      <c r="AE17" s="18"/>
    </row>
    <row r="18" spans="2:31" ht="87" customHeight="1" thickBot="1" x14ac:dyDescent="0.25">
      <c r="B18" s="158"/>
      <c r="C18" s="81" t="s">
        <v>98</v>
      </c>
      <c r="D18" s="82" t="s">
        <v>292</v>
      </c>
      <c r="E18" s="83" t="s">
        <v>68</v>
      </c>
      <c r="F18" s="83">
        <v>1</v>
      </c>
      <c r="G18" s="92" t="s">
        <v>99</v>
      </c>
      <c r="H18" s="83" t="s">
        <v>289</v>
      </c>
      <c r="I18" s="92" t="s">
        <v>100</v>
      </c>
      <c r="J18" s="86">
        <v>46266</v>
      </c>
      <c r="K18" s="87">
        <v>46295</v>
      </c>
      <c r="L18" s="74"/>
      <c r="M18" s="18"/>
      <c r="N18" s="18"/>
      <c r="O18" s="52" t="s">
        <v>72</v>
      </c>
      <c r="P18" s="18"/>
      <c r="Q18" s="18"/>
      <c r="R18" s="18"/>
      <c r="S18" s="18"/>
      <c r="T18" s="18"/>
      <c r="U18" s="18"/>
      <c r="V18" s="18"/>
      <c r="W18" s="18"/>
      <c r="X18" s="18"/>
      <c r="Y18" s="18"/>
      <c r="Z18" s="18"/>
      <c r="AA18" s="18"/>
      <c r="AB18" s="18"/>
      <c r="AC18" s="18"/>
      <c r="AD18" s="18"/>
      <c r="AE18" s="18"/>
    </row>
  </sheetData>
  <autoFilter ref="K1:K18" xr:uid="{BF8E8EA7-33EA-4563-8290-15A71644D2CA}"/>
  <mergeCells count="21">
    <mergeCell ref="G4:G5"/>
    <mergeCell ref="B4:B5"/>
    <mergeCell ref="C4:C5"/>
    <mergeCell ref="D4:D5"/>
    <mergeCell ref="B15:B16"/>
    <mergeCell ref="B17:B18"/>
    <mergeCell ref="B6:B11"/>
    <mergeCell ref="B13:B14"/>
    <mergeCell ref="AB1:AE1"/>
    <mergeCell ref="C1:AA1"/>
    <mergeCell ref="K4:K5"/>
    <mergeCell ref="L3:P4"/>
    <mergeCell ref="L2:AE2"/>
    <mergeCell ref="B3:K3"/>
    <mergeCell ref="Q3:U4"/>
    <mergeCell ref="V3:Z4"/>
    <mergeCell ref="AA3:AE4"/>
    <mergeCell ref="H4:H5"/>
    <mergeCell ref="I4:I5"/>
    <mergeCell ref="J4:J5"/>
    <mergeCell ref="E4:F4"/>
  </mergeCells>
  <phoneticPr fontId="13" type="noConversion"/>
  <pageMargins left="0.70866141732283472" right="0.70866141732283472" top="0.74803149606299213" bottom="0.74803149606299213" header="0.31496062992125984" footer="0.31496062992125984"/>
  <pageSetup paperSize="9" scale="12"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8C86-F938-45CA-8D11-EE73D4952A47}">
  <sheetPr>
    <tabColor theme="8" tint="-0.499984740745262"/>
    <pageSetUpPr fitToPage="1"/>
  </sheetPr>
  <dimension ref="B1:AE11"/>
  <sheetViews>
    <sheetView showGridLines="0" view="pageBreakPreview" topLeftCell="A8" zoomScale="70" zoomScaleNormal="100" zoomScaleSheetLayoutView="70" workbookViewId="0">
      <selection activeCell="D8" sqref="D8"/>
    </sheetView>
  </sheetViews>
  <sheetFormatPr baseColWidth="10" defaultColWidth="11.42578125" defaultRowHeight="14.25" x14ac:dyDescent="0.2"/>
  <cols>
    <col min="1" max="1" width="11.42578125" style="1"/>
    <col min="2" max="2" width="26.7109375" style="11" customWidth="1"/>
    <col min="3" max="3" width="8.5703125" style="1" customWidth="1"/>
    <col min="4" max="4" width="42.140625" style="1" customWidth="1"/>
    <col min="5" max="5" width="22.28515625" style="1" customWidth="1"/>
    <col min="6" max="6" width="16.85546875" style="1" customWidth="1"/>
    <col min="7" max="7" width="38.85546875" style="1" customWidth="1"/>
    <col min="8" max="9" width="28.140625" style="1" customWidth="1"/>
    <col min="10" max="10" width="18.5703125" style="1" customWidth="1"/>
    <col min="11" max="11" width="17.7109375" style="1" customWidth="1"/>
    <col min="12" max="14" width="16.28515625" style="1" customWidth="1"/>
    <col min="15" max="15" width="83.5703125" style="1" customWidth="1"/>
    <col min="16" max="16" width="21.28515625" style="1" customWidth="1"/>
    <col min="17" max="30" width="16.28515625" style="1" customWidth="1"/>
    <col min="31" max="31" width="16.140625" style="1" customWidth="1"/>
    <col min="32" max="16384" width="11.42578125" style="1"/>
  </cols>
  <sheetData>
    <row r="1" spans="2:31" ht="112.5" customHeight="1" thickBot="1" x14ac:dyDescent="0.25">
      <c r="B1" s="10"/>
      <c r="C1" s="125" t="s">
        <v>47</v>
      </c>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63" t="s">
        <v>1</v>
      </c>
      <c r="AD1" s="163"/>
      <c r="AE1" s="164"/>
    </row>
    <row r="2" spans="2:31" ht="28.5" customHeight="1" thickBot="1" x14ac:dyDescent="0.25">
      <c r="B2" s="22"/>
      <c r="C2" s="22"/>
      <c r="D2" s="22"/>
      <c r="E2" s="22"/>
      <c r="F2" s="22"/>
      <c r="G2" s="22"/>
      <c r="H2" s="22"/>
      <c r="I2" s="22"/>
      <c r="J2" s="22"/>
      <c r="K2" s="22"/>
      <c r="L2" s="171" t="s">
        <v>48</v>
      </c>
      <c r="M2" s="172"/>
      <c r="N2" s="172"/>
      <c r="O2" s="172"/>
      <c r="P2" s="172"/>
      <c r="Q2" s="172"/>
      <c r="R2" s="172"/>
      <c r="S2" s="172"/>
      <c r="T2" s="172"/>
      <c r="U2" s="172"/>
      <c r="V2" s="172"/>
      <c r="W2" s="172"/>
      <c r="X2" s="172"/>
      <c r="Y2" s="172"/>
      <c r="Z2" s="172"/>
      <c r="AA2" s="172"/>
      <c r="AB2" s="172"/>
      <c r="AC2" s="172"/>
      <c r="AD2" s="172"/>
      <c r="AE2" s="172"/>
    </row>
    <row r="3" spans="2:31" ht="49.5" customHeight="1" thickBot="1" x14ac:dyDescent="0.25">
      <c r="B3" s="173" t="s">
        <v>101</v>
      </c>
      <c r="C3" s="174"/>
      <c r="D3" s="174"/>
      <c r="E3" s="174"/>
      <c r="F3" s="174"/>
      <c r="G3" s="174"/>
      <c r="H3" s="174"/>
      <c r="I3" s="174"/>
      <c r="J3" s="174"/>
      <c r="K3" s="174"/>
      <c r="L3" s="167" t="s">
        <v>50</v>
      </c>
      <c r="M3" s="167"/>
      <c r="N3" s="167"/>
      <c r="O3" s="167"/>
      <c r="P3" s="168"/>
      <c r="Q3" s="175" t="s">
        <v>51</v>
      </c>
      <c r="R3" s="176"/>
      <c r="S3" s="176"/>
      <c r="T3" s="176"/>
      <c r="U3" s="177"/>
      <c r="V3" s="175" t="s">
        <v>52</v>
      </c>
      <c r="W3" s="176"/>
      <c r="X3" s="176"/>
      <c r="Y3" s="176"/>
      <c r="Z3" s="177"/>
      <c r="AA3" s="175" t="s">
        <v>53</v>
      </c>
      <c r="AB3" s="176"/>
      <c r="AC3" s="176"/>
      <c r="AD3" s="176"/>
      <c r="AE3" s="181"/>
    </row>
    <row r="4" spans="2:31" ht="40.5" customHeight="1" thickBot="1" x14ac:dyDescent="0.25">
      <c r="B4" s="183" t="s">
        <v>54</v>
      </c>
      <c r="C4" s="186" t="s">
        <v>55</v>
      </c>
      <c r="D4" s="183" t="s">
        <v>25</v>
      </c>
      <c r="E4" s="173" t="s">
        <v>27</v>
      </c>
      <c r="F4" s="174"/>
      <c r="G4" s="183" t="s">
        <v>293</v>
      </c>
      <c r="H4" s="183" t="s">
        <v>31</v>
      </c>
      <c r="I4" s="183" t="s">
        <v>33</v>
      </c>
      <c r="J4" s="183" t="s">
        <v>35</v>
      </c>
      <c r="K4" s="165" t="s">
        <v>37</v>
      </c>
      <c r="L4" s="169"/>
      <c r="M4" s="169"/>
      <c r="N4" s="169"/>
      <c r="O4" s="169"/>
      <c r="P4" s="170"/>
      <c r="Q4" s="178"/>
      <c r="R4" s="179"/>
      <c r="S4" s="179"/>
      <c r="T4" s="179"/>
      <c r="U4" s="180"/>
      <c r="V4" s="178"/>
      <c r="W4" s="179"/>
      <c r="X4" s="179"/>
      <c r="Y4" s="179"/>
      <c r="Z4" s="180"/>
      <c r="AA4" s="178"/>
      <c r="AB4" s="179"/>
      <c r="AC4" s="179"/>
      <c r="AD4" s="179"/>
      <c r="AE4" s="182"/>
    </row>
    <row r="5" spans="2:31" ht="47.25" customHeight="1" thickBot="1" x14ac:dyDescent="0.25">
      <c r="B5" s="184"/>
      <c r="C5" s="187"/>
      <c r="D5" s="184"/>
      <c r="E5" s="23" t="s">
        <v>57</v>
      </c>
      <c r="F5" s="21" t="s">
        <v>58</v>
      </c>
      <c r="G5" s="184"/>
      <c r="H5" s="184"/>
      <c r="I5" s="184"/>
      <c r="J5" s="184"/>
      <c r="K5" s="166"/>
      <c r="L5" s="25" t="s">
        <v>59</v>
      </c>
      <c r="M5" s="26" t="s">
        <v>60</v>
      </c>
      <c r="N5" s="26" t="s">
        <v>61</v>
      </c>
      <c r="O5" s="26" t="s">
        <v>62</v>
      </c>
      <c r="P5" s="26" t="s">
        <v>63</v>
      </c>
      <c r="Q5" s="26" t="s">
        <v>59</v>
      </c>
      <c r="R5" s="26" t="s">
        <v>60</v>
      </c>
      <c r="S5" s="26" t="s">
        <v>61</v>
      </c>
      <c r="T5" s="26" t="s">
        <v>62</v>
      </c>
      <c r="U5" s="26" t="s">
        <v>63</v>
      </c>
      <c r="V5" s="26" t="s">
        <v>59</v>
      </c>
      <c r="W5" s="26" t="s">
        <v>64</v>
      </c>
      <c r="X5" s="26" t="s">
        <v>61</v>
      </c>
      <c r="Y5" s="26" t="s">
        <v>62</v>
      </c>
      <c r="Z5" s="26" t="s">
        <v>63</v>
      </c>
      <c r="AA5" s="26" t="s">
        <v>59</v>
      </c>
      <c r="AB5" s="26" t="s">
        <v>64</v>
      </c>
      <c r="AC5" s="26" t="s">
        <v>61</v>
      </c>
      <c r="AD5" s="26" t="s">
        <v>62</v>
      </c>
      <c r="AE5" s="27" t="s">
        <v>63</v>
      </c>
    </row>
    <row r="6" spans="2:31" ht="68.25" customHeight="1" x14ac:dyDescent="0.2">
      <c r="B6" s="159" t="s">
        <v>102</v>
      </c>
      <c r="C6" s="29" t="s">
        <v>103</v>
      </c>
      <c r="D6" s="45" t="s">
        <v>104</v>
      </c>
      <c r="E6" s="36" t="s">
        <v>68</v>
      </c>
      <c r="F6" s="63">
        <v>1</v>
      </c>
      <c r="G6" s="37" t="s">
        <v>69</v>
      </c>
      <c r="H6" s="37" t="s">
        <v>70</v>
      </c>
      <c r="I6" s="37" t="s">
        <v>105</v>
      </c>
      <c r="J6" s="38">
        <v>46113</v>
      </c>
      <c r="K6" s="79">
        <v>46142</v>
      </c>
      <c r="L6" s="73"/>
      <c r="M6" s="24"/>
      <c r="N6" s="24"/>
      <c r="O6" s="28" t="s">
        <v>72</v>
      </c>
      <c r="P6" s="24"/>
      <c r="Q6" s="24"/>
      <c r="R6" s="24"/>
      <c r="S6" s="24"/>
      <c r="T6" s="24"/>
      <c r="U6" s="24"/>
      <c r="V6" s="24"/>
      <c r="W6" s="24"/>
      <c r="X6" s="24"/>
      <c r="Y6" s="24"/>
      <c r="Z6" s="24"/>
      <c r="AA6" s="24"/>
      <c r="AB6" s="24"/>
      <c r="AC6" s="24"/>
      <c r="AE6" s="24"/>
    </row>
    <row r="7" spans="2:31" ht="68.25" customHeight="1" x14ac:dyDescent="0.2">
      <c r="B7" s="188"/>
      <c r="C7" s="29" t="s">
        <v>106</v>
      </c>
      <c r="D7" s="45" t="s">
        <v>107</v>
      </c>
      <c r="E7" s="36" t="s">
        <v>68</v>
      </c>
      <c r="F7" s="63">
        <v>1</v>
      </c>
      <c r="G7" s="37" t="s">
        <v>69</v>
      </c>
      <c r="H7" s="37" t="s">
        <v>70</v>
      </c>
      <c r="I7" s="37" t="s">
        <v>108</v>
      </c>
      <c r="J7" s="38">
        <v>46113</v>
      </c>
      <c r="K7" s="79">
        <v>46142</v>
      </c>
      <c r="L7" s="73"/>
      <c r="M7" s="24"/>
      <c r="N7" s="24"/>
      <c r="O7" s="28" t="s">
        <v>72</v>
      </c>
      <c r="P7" s="24"/>
      <c r="Q7" s="24"/>
      <c r="R7" s="24"/>
      <c r="S7" s="24"/>
      <c r="T7" s="24"/>
      <c r="U7" s="24"/>
      <c r="V7" s="24"/>
      <c r="W7" s="24"/>
      <c r="X7" s="24"/>
      <c r="Y7" s="24"/>
      <c r="Z7" s="24"/>
      <c r="AA7" s="24"/>
      <c r="AB7" s="24"/>
      <c r="AC7" s="24"/>
      <c r="AE7" s="24"/>
    </row>
    <row r="8" spans="2:31" ht="90" customHeight="1" thickBot="1" x14ac:dyDescent="0.25">
      <c r="B8" s="162"/>
      <c r="C8" s="29" t="s">
        <v>109</v>
      </c>
      <c r="D8" s="54" t="s">
        <v>294</v>
      </c>
      <c r="E8" s="36" t="s">
        <v>68</v>
      </c>
      <c r="F8" s="63">
        <v>2</v>
      </c>
      <c r="G8" s="37" t="s">
        <v>69</v>
      </c>
      <c r="H8" s="37" t="s">
        <v>70</v>
      </c>
      <c r="I8" s="37" t="s">
        <v>110</v>
      </c>
      <c r="J8" s="38" t="s">
        <v>251</v>
      </c>
      <c r="K8" s="79" t="s">
        <v>250</v>
      </c>
      <c r="L8" s="74"/>
      <c r="M8" s="18"/>
      <c r="N8" s="18"/>
      <c r="O8" s="28" t="s">
        <v>72</v>
      </c>
      <c r="P8" s="18"/>
      <c r="Q8" s="18"/>
      <c r="R8" s="18"/>
      <c r="S8" s="18"/>
      <c r="T8" s="18"/>
      <c r="U8" s="18"/>
      <c r="V8" s="18"/>
      <c r="W8" s="18"/>
      <c r="X8" s="18"/>
      <c r="Y8" s="18"/>
      <c r="Z8" s="18"/>
      <c r="AA8" s="18"/>
      <c r="AB8" s="18"/>
      <c r="AC8" s="18"/>
      <c r="AD8" s="18"/>
      <c r="AE8" s="18"/>
    </row>
    <row r="9" spans="2:31" ht="63" customHeight="1" x14ac:dyDescent="0.2">
      <c r="B9" s="157" t="s">
        <v>111</v>
      </c>
      <c r="C9" s="47" t="s">
        <v>112</v>
      </c>
      <c r="D9" s="45" t="s">
        <v>223</v>
      </c>
      <c r="E9" s="36" t="s">
        <v>68</v>
      </c>
      <c r="F9" s="63">
        <v>1</v>
      </c>
      <c r="G9" s="37" t="s">
        <v>113</v>
      </c>
      <c r="H9" s="37" t="s">
        <v>70</v>
      </c>
      <c r="I9" s="37" t="s">
        <v>225</v>
      </c>
      <c r="J9" s="38">
        <v>46113</v>
      </c>
      <c r="K9" s="79">
        <v>46142</v>
      </c>
      <c r="L9" s="74"/>
      <c r="M9" s="18"/>
      <c r="N9" s="18"/>
      <c r="O9" s="28" t="s">
        <v>72</v>
      </c>
      <c r="P9" s="18"/>
      <c r="Q9" s="18"/>
      <c r="R9" s="18"/>
      <c r="S9" s="18"/>
      <c r="T9" s="18"/>
      <c r="U9" s="18"/>
      <c r="V9" s="18"/>
      <c r="W9" s="18"/>
      <c r="X9" s="18"/>
      <c r="Y9" s="18"/>
      <c r="Z9" s="18"/>
      <c r="AA9" s="18"/>
      <c r="AB9" s="18"/>
      <c r="AC9" s="18"/>
      <c r="AD9" s="18"/>
      <c r="AE9" s="18"/>
    </row>
    <row r="10" spans="2:31" ht="90" customHeight="1" x14ac:dyDescent="0.2">
      <c r="B10" s="189"/>
      <c r="C10" s="47" t="s">
        <v>114</v>
      </c>
      <c r="D10" s="45" t="s">
        <v>295</v>
      </c>
      <c r="E10" s="36" t="s">
        <v>68</v>
      </c>
      <c r="F10" s="63">
        <v>2</v>
      </c>
      <c r="G10" s="66" t="s">
        <v>115</v>
      </c>
      <c r="H10" s="37" t="s">
        <v>70</v>
      </c>
      <c r="I10" s="37" t="s">
        <v>110</v>
      </c>
      <c r="J10" s="38" t="s">
        <v>251</v>
      </c>
      <c r="K10" s="79" t="s">
        <v>250</v>
      </c>
      <c r="L10" s="74"/>
      <c r="M10" s="18"/>
      <c r="N10" s="18"/>
      <c r="O10" s="28" t="s">
        <v>72</v>
      </c>
      <c r="P10" s="18"/>
      <c r="Q10" s="18"/>
      <c r="R10" s="18"/>
      <c r="S10" s="18"/>
      <c r="T10" s="18"/>
      <c r="U10" s="18"/>
      <c r="V10" s="18"/>
      <c r="W10" s="18"/>
      <c r="X10" s="18"/>
      <c r="Y10" s="18"/>
      <c r="Z10" s="18"/>
      <c r="AA10" s="18"/>
      <c r="AB10" s="18"/>
      <c r="AC10" s="18"/>
      <c r="AD10" s="18"/>
      <c r="AE10" s="18"/>
    </row>
    <row r="11" spans="2:31" ht="89.25" customHeight="1" thickBot="1" x14ac:dyDescent="0.25">
      <c r="B11" s="158"/>
      <c r="C11" s="81" t="s">
        <v>116</v>
      </c>
      <c r="D11" s="82" t="s">
        <v>117</v>
      </c>
      <c r="E11" s="88" t="s">
        <v>68</v>
      </c>
      <c r="F11" s="89">
        <v>2</v>
      </c>
      <c r="G11" s="83" t="s">
        <v>69</v>
      </c>
      <c r="H11" s="37" t="s">
        <v>70</v>
      </c>
      <c r="I11" s="90" t="s">
        <v>118</v>
      </c>
      <c r="J11" s="86" t="s">
        <v>252</v>
      </c>
      <c r="K11" s="91" t="s">
        <v>239</v>
      </c>
      <c r="L11" s="74"/>
      <c r="M11" s="18"/>
      <c r="N11" s="18"/>
      <c r="O11" s="28" t="s">
        <v>72</v>
      </c>
      <c r="P11" s="18"/>
      <c r="Q11" s="18"/>
      <c r="R11" s="18"/>
      <c r="S11" s="18"/>
      <c r="T11" s="18"/>
      <c r="U11" s="18"/>
      <c r="V11" s="18"/>
      <c r="W11" s="18"/>
      <c r="X11" s="18"/>
      <c r="Y11" s="18"/>
      <c r="Z11" s="18"/>
      <c r="AA11" s="18"/>
      <c r="AB11" s="18"/>
      <c r="AC11" s="18"/>
      <c r="AD11" s="18"/>
      <c r="AE11" s="18"/>
    </row>
  </sheetData>
  <autoFilter ref="K1:K11" xr:uid="{BC878C86-F938-45CA-8D11-EE73D4952A47}"/>
  <mergeCells count="19">
    <mergeCell ref="B6:B8"/>
    <mergeCell ref="B9:B11"/>
    <mergeCell ref="E4:F4"/>
    <mergeCell ref="G4:G5"/>
    <mergeCell ref="H4:H5"/>
    <mergeCell ref="B4:B5"/>
    <mergeCell ref="C4:C5"/>
    <mergeCell ref="D4:D5"/>
    <mergeCell ref="AC1:AE1"/>
    <mergeCell ref="C1:AB1"/>
    <mergeCell ref="I4:I5"/>
    <mergeCell ref="J4:J5"/>
    <mergeCell ref="K4:K5"/>
    <mergeCell ref="L2:AE2"/>
    <mergeCell ref="B3:K3"/>
    <mergeCell ref="L3:P4"/>
    <mergeCell ref="Q3:U4"/>
    <mergeCell ref="V3:Z4"/>
    <mergeCell ref="AA3:AE4"/>
  </mergeCells>
  <phoneticPr fontId="13" type="noConversion"/>
  <pageMargins left="0.70866141732283472" right="0.70866141732283472" top="0.74803149606299213" bottom="0.74803149606299213" header="0.31496062992125984" footer="0.31496062992125984"/>
  <pageSetup paperSize="9" scale="19" orientation="landscape"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8F54-13E5-4C69-94E3-F8E979299707}">
  <sheetPr>
    <tabColor theme="8" tint="-0.499984740745262"/>
    <pageSetUpPr fitToPage="1"/>
  </sheetPr>
  <dimension ref="A1:AE30"/>
  <sheetViews>
    <sheetView showGridLines="0" view="pageBreakPreview" topLeftCell="B1" zoomScale="70" zoomScaleNormal="100" zoomScaleSheetLayoutView="70" workbookViewId="0">
      <selection activeCell="F6" sqref="F6"/>
    </sheetView>
  </sheetViews>
  <sheetFormatPr baseColWidth="10" defaultColWidth="11.42578125" defaultRowHeight="14.25" x14ac:dyDescent="0.2"/>
  <cols>
    <col min="1" max="1" width="11.42578125" style="1"/>
    <col min="2" max="2" width="31.140625" style="11" customWidth="1"/>
    <col min="3" max="3" width="8.5703125" style="1" customWidth="1"/>
    <col min="4" max="4" width="42.140625" style="1" customWidth="1"/>
    <col min="5" max="5" width="21.28515625" style="1" customWidth="1"/>
    <col min="6" max="6" width="15" style="1" customWidth="1"/>
    <col min="7" max="7" width="30.5703125" style="59" customWidth="1"/>
    <col min="8" max="8" width="28.140625" style="1" customWidth="1"/>
    <col min="9" max="9" width="35.28515625" style="1" customWidth="1"/>
    <col min="10" max="10" width="22.28515625" style="1" customWidth="1"/>
    <col min="11" max="11" width="28.42578125" style="1" customWidth="1"/>
    <col min="12" max="14" width="16.28515625" style="1" customWidth="1"/>
    <col min="15" max="15" width="83.5703125" style="1" customWidth="1"/>
    <col min="16" max="16" width="21.28515625" style="1" customWidth="1"/>
    <col min="17" max="30" width="16.28515625" style="1" customWidth="1"/>
    <col min="31" max="31" width="16.140625" style="1" customWidth="1"/>
    <col min="32" max="16384" width="11.42578125" style="1"/>
  </cols>
  <sheetData>
    <row r="1" spans="2:31" ht="112.5" customHeight="1" thickBot="1" x14ac:dyDescent="0.25">
      <c r="B1" s="10"/>
      <c r="C1" s="125" t="s">
        <v>47</v>
      </c>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63" t="s">
        <v>1</v>
      </c>
      <c r="AD1" s="163"/>
      <c r="AE1" s="164"/>
    </row>
    <row r="2" spans="2:31" ht="28.5" customHeight="1" thickBot="1" x14ac:dyDescent="0.25">
      <c r="B2" s="22"/>
      <c r="C2" s="22"/>
      <c r="D2" s="22"/>
      <c r="E2" s="22"/>
      <c r="F2" s="22"/>
      <c r="G2" s="22"/>
      <c r="H2" s="22"/>
      <c r="I2" s="22"/>
      <c r="J2" s="22"/>
      <c r="K2" s="22"/>
      <c r="L2" s="171" t="s">
        <v>48</v>
      </c>
      <c r="M2" s="172"/>
      <c r="N2" s="172"/>
      <c r="O2" s="172"/>
      <c r="P2" s="172"/>
      <c r="Q2" s="172"/>
      <c r="R2" s="172"/>
      <c r="S2" s="172"/>
      <c r="T2" s="172"/>
      <c r="U2" s="172"/>
      <c r="V2" s="172"/>
      <c r="W2" s="172"/>
      <c r="X2" s="172"/>
      <c r="Y2" s="172"/>
      <c r="Z2" s="172"/>
      <c r="AA2" s="172"/>
      <c r="AB2" s="172"/>
      <c r="AC2" s="172"/>
      <c r="AD2" s="172"/>
      <c r="AE2" s="172"/>
    </row>
    <row r="3" spans="2:31" ht="49.5" customHeight="1" thickBot="1" x14ac:dyDescent="0.25">
      <c r="B3" s="173" t="s">
        <v>119</v>
      </c>
      <c r="C3" s="174"/>
      <c r="D3" s="174"/>
      <c r="E3" s="174"/>
      <c r="F3" s="174"/>
      <c r="G3" s="174"/>
      <c r="H3" s="174"/>
      <c r="I3" s="174"/>
      <c r="J3" s="174"/>
      <c r="K3" s="174"/>
      <c r="L3" s="167" t="s">
        <v>50</v>
      </c>
      <c r="M3" s="167"/>
      <c r="N3" s="167"/>
      <c r="O3" s="167"/>
      <c r="P3" s="168"/>
      <c r="Q3" s="175" t="s">
        <v>51</v>
      </c>
      <c r="R3" s="176"/>
      <c r="S3" s="176"/>
      <c r="T3" s="176"/>
      <c r="U3" s="177"/>
      <c r="V3" s="175" t="s">
        <v>52</v>
      </c>
      <c r="W3" s="176"/>
      <c r="X3" s="176"/>
      <c r="Y3" s="176"/>
      <c r="Z3" s="177"/>
      <c r="AA3" s="175" t="s">
        <v>53</v>
      </c>
      <c r="AB3" s="176"/>
      <c r="AC3" s="176"/>
      <c r="AD3" s="176"/>
      <c r="AE3" s="181"/>
    </row>
    <row r="4" spans="2:31" ht="49.5" customHeight="1" thickBot="1" x14ac:dyDescent="0.25">
      <c r="B4" s="183" t="s">
        <v>54</v>
      </c>
      <c r="C4" s="183" t="s">
        <v>55</v>
      </c>
      <c r="D4" s="165" t="s">
        <v>25</v>
      </c>
      <c r="E4" s="173" t="s">
        <v>27</v>
      </c>
      <c r="F4" s="174"/>
      <c r="G4" s="183" t="s">
        <v>56</v>
      </c>
      <c r="H4" s="183" t="s">
        <v>31</v>
      </c>
      <c r="I4" s="183" t="s">
        <v>33</v>
      </c>
      <c r="J4" s="183" t="s">
        <v>35</v>
      </c>
      <c r="K4" s="165" t="s">
        <v>37</v>
      </c>
      <c r="L4" s="169"/>
      <c r="M4" s="169"/>
      <c r="N4" s="169"/>
      <c r="O4" s="169"/>
      <c r="P4" s="170"/>
      <c r="Q4" s="178"/>
      <c r="R4" s="179"/>
      <c r="S4" s="179"/>
      <c r="T4" s="179"/>
      <c r="U4" s="180"/>
      <c r="V4" s="178"/>
      <c r="W4" s="179"/>
      <c r="X4" s="179"/>
      <c r="Y4" s="179"/>
      <c r="Z4" s="180"/>
      <c r="AA4" s="178"/>
      <c r="AB4" s="179"/>
      <c r="AC4" s="179"/>
      <c r="AD4" s="179"/>
      <c r="AE4" s="182"/>
    </row>
    <row r="5" spans="2:31" ht="77.25" thickBot="1" x14ac:dyDescent="0.25">
      <c r="B5" s="184"/>
      <c r="C5" s="184"/>
      <c r="D5" s="166"/>
      <c r="E5" s="23" t="s">
        <v>57</v>
      </c>
      <c r="F5" s="21" t="s">
        <v>58</v>
      </c>
      <c r="G5" s="184"/>
      <c r="H5" s="184"/>
      <c r="I5" s="184"/>
      <c r="J5" s="184"/>
      <c r="K5" s="166"/>
      <c r="L5" s="25" t="s">
        <v>59</v>
      </c>
      <c r="M5" s="26" t="s">
        <v>60</v>
      </c>
      <c r="N5" s="26" t="s">
        <v>61</v>
      </c>
      <c r="O5" s="26" t="s">
        <v>62</v>
      </c>
      <c r="P5" s="26" t="s">
        <v>63</v>
      </c>
      <c r="Q5" s="26" t="s">
        <v>59</v>
      </c>
      <c r="R5" s="26" t="s">
        <v>60</v>
      </c>
      <c r="S5" s="26" t="s">
        <v>61</v>
      </c>
      <c r="T5" s="26" t="s">
        <v>62</v>
      </c>
      <c r="U5" s="26" t="s">
        <v>63</v>
      </c>
      <c r="V5" s="26" t="s">
        <v>59</v>
      </c>
      <c r="W5" s="26" t="s">
        <v>64</v>
      </c>
      <c r="X5" s="26" t="s">
        <v>61</v>
      </c>
      <c r="Y5" s="26" t="s">
        <v>62</v>
      </c>
      <c r="Z5" s="26" t="s">
        <v>63</v>
      </c>
      <c r="AA5" s="26" t="s">
        <v>59</v>
      </c>
      <c r="AB5" s="26" t="s">
        <v>64</v>
      </c>
      <c r="AC5" s="26" t="s">
        <v>61</v>
      </c>
      <c r="AD5" s="26" t="s">
        <v>62</v>
      </c>
      <c r="AE5" s="27" t="s">
        <v>63</v>
      </c>
    </row>
    <row r="6" spans="2:31" ht="78" customHeight="1" x14ac:dyDescent="0.2">
      <c r="B6" s="157" t="s">
        <v>120</v>
      </c>
      <c r="C6" s="29" t="s">
        <v>121</v>
      </c>
      <c r="D6" s="48" t="s">
        <v>122</v>
      </c>
      <c r="E6" s="32" t="s">
        <v>68</v>
      </c>
      <c r="F6" s="32">
        <v>1</v>
      </c>
      <c r="G6" s="31" t="s">
        <v>69</v>
      </c>
      <c r="H6" s="56" t="s">
        <v>70</v>
      </c>
      <c r="I6" s="31" t="s">
        <v>123</v>
      </c>
      <c r="J6" s="33">
        <v>46023</v>
      </c>
      <c r="K6" s="75">
        <v>46053</v>
      </c>
      <c r="L6" s="73"/>
      <c r="M6" s="24"/>
      <c r="N6" s="24"/>
      <c r="O6" s="28" t="s">
        <v>72</v>
      </c>
      <c r="P6" s="24"/>
      <c r="Q6" s="24"/>
      <c r="R6" s="24"/>
      <c r="S6" s="24"/>
      <c r="T6" s="24"/>
      <c r="U6" s="24"/>
      <c r="V6" s="24"/>
      <c r="W6" s="24"/>
      <c r="X6" s="24"/>
      <c r="Y6" s="24"/>
      <c r="Z6" s="24"/>
      <c r="AA6" s="24"/>
      <c r="AB6" s="24"/>
      <c r="AC6" s="24"/>
      <c r="AE6" s="24"/>
    </row>
    <row r="7" spans="2:31" ht="81" customHeight="1" x14ac:dyDescent="0.2">
      <c r="B7" s="189"/>
      <c r="C7" s="47" t="s">
        <v>124</v>
      </c>
      <c r="D7" s="45" t="s">
        <v>253</v>
      </c>
      <c r="E7" s="36" t="s">
        <v>68</v>
      </c>
      <c r="F7" s="36">
        <v>3</v>
      </c>
      <c r="G7" s="31" t="s">
        <v>69</v>
      </c>
      <c r="H7" s="56" t="s">
        <v>70</v>
      </c>
      <c r="I7" s="31" t="s">
        <v>125</v>
      </c>
      <c r="J7" s="38" t="s">
        <v>254</v>
      </c>
      <c r="K7" s="79" t="s">
        <v>255</v>
      </c>
      <c r="L7" s="74"/>
      <c r="M7" s="18"/>
      <c r="N7" s="18"/>
      <c r="O7" s="28" t="s">
        <v>72</v>
      </c>
      <c r="P7" s="18"/>
      <c r="Q7" s="18"/>
      <c r="R7" s="18"/>
      <c r="S7" s="18"/>
      <c r="T7" s="18"/>
      <c r="U7" s="18"/>
      <c r="V7" s="18"/>
      <c r="W7" s="18"/>
      <c r="X7" s="18"/>
      <c r="Y7" s="18"/>
      <c r="Z7" s="18"/>
      <c r="AA7" s="18"/>
      <c r="AB7" s="18"/>
      <c r="AC7" s="18"/>
      <c r="AD7" s="18"/>
      <c r="AE7" s="18"/>
    </row>
    <row r="8" spans="2:31" ht="80.25" customHeight="1" x14ac:dyDescent="0.2">
      <c r="B8" s="189"/>
      <c r="C8" s="47" t="s">
        <v>126</v>
      </c>
      <c r="D8" s="45" t="s">
        <v>127</v>
      </c>
      <c r="E8" s="36" t="s">
        <v>68</v>
      </c>
      <c r="F8" s="36">
        <v>3</v>
      </c>
      <c r="G8" s="31" t="s">
        <v>69</v>
      </c>
      <c r="H8" s="56" t="s">
        <v>70</v>
      </c>
      <c r="I8" s="31" t="s">
        <v>128</v>
      </c>
      <c r="J8" s="38" t="s">
        <v>254</v>
      </c>
      <c r="K8" s="79" t="s">
        <v>255</v>
      </c>
      <c r="L8" s="74"/>
      <c r="M8" s="18"/>
      <c r="N8" s="18"/>
      <c r="O8" s="28" t="s">
        <v>72</v>
      </c>
      <c r="P8" s="18"/>
      <c r="Q8" s="18"/>
      <c r="R8" s="18"/>
      <c r="S8" s="18"/>
      <c r="T8" s="18"/>
      <c r="U8" s="18"/>
      <c r="V8" s="18"/>
      <c r="W8" s="18"/>
      <c r="X8" s="18"/>
      <c r="Y8" s="18"/>
      <c r="Z8" s="18"/>
      <c r="AA8" s="18"/>
      <c r="AB8" s="18"/>
      <c r="AC8" s="18"/>
      <c r="AD8" s="18"/>
      <c r="AE8" s="18"/>
    </row>
    <row r="9" spans="2:31" ht="94.5" customHeight="1" x14ac:dyDescent="0.2">
      <c r="B9" s="189"/>
      <c r="C9" s="29" t="s">
        <v>129</v>
      </c>
      <c r="D9" s="45" t="s">
        <v>130</v>
      </c>
      <c r="E9" s="36" t="s">
        <v>68</v>
      </c>
      <c r="F9" s="41">
        <v>4</v>
      </c>
      <c r="G9" s="41" t="s">
        <v>93</v>
      </c>
      <c r="H9" s="56" t="s">
        <v>70</v>
      </c>
      <c r="I9" s="41" t="s">
        <v>131</v>
      </c>
      <c r="J9" s="38" t="s">
        <v>256</v>
      </c>
      <c r="K9" s="79" t="s">
        <v>257</v>
      </c>
      <c r="L9" s="74"/>
      <c r="M9" s="18"/>
      <c r="N9" s="18"/>
      <c r="O9" s="28" t="s">
        <v>72</v>
      </c>
      <c r="P9" s="18"/>
      <c r="Q9" s="18"/>
      <c r="R9" s="18"/>
      <c r="S9" s="18"/>
      <c r="T9" s="18"/>
      <c r="U9" s="18"/>
      <c r="V9" s="18"/>
      <c r="W9" s="18"/>
      <c r="X9" s="18"/>
      <c r="Y9" s="18"/>
      <c r="Z9" s="18"/>
      <c r="AA9" s="18"/>
      <c r="AB9" s="18"/>
      <c r="AC9" s="18"/>
      <c r="AD9" s="18"/>
      <c r="AE9" s="18"/>
    </row>
    <row r="10" spans="2:31" ht="94.5" customHeight="1" x14ac:dyDescent="0.2">
      <c r="B10" s="189"/>
      <c r="C10" s="47" t="s">
        <v>132</v>
      </c>
      <c r="D10" s="55" t="s">
        <v>133</v>
      </c>
      <c r="E10" s="36" t="s">
        <v>68</v>
      </c>
      <c r="F10" s="41">
        <v>3</v>
      </c>
      <c r="G10" s="41" t="s">
        <v>93</v>
      </c>
      <c r="H10" s="56" t="s">
        <v>70</v>
      </c>
      <c r="I10" s="41" t="s">
        <v>134</v>
      </c>
      <c r="J10" s="42" t="s">
        <v>259</v>
      </c>
      <c r="K10" s="77" t="s">
        <v>258</v>
      </c>
      <c r="L10" s="74"/>
      <c r="M10" s="18"/>
      <c r="N10" s="18"/>
      <c r="O10" s="28" t="s">
        <v>72</v>
      </c>
      <c r="P10" s="18"/>
      <c r="Q10" s="18"/>
      <c r="R10" s="18"/>
      <c r="S10" s="18"/>
      <c r="T10" s="18"/>
      <c r="U10" s="18"/>
      <c r="V10" s="18"/>
      <c r="W10" s="18"/>
      <c r="X10" s="18"/>
      <c r="Y10" s="18"/>
      <c r="Z10" s="18"/>
      <c r="AA10" s="18"/>
      <c r="AB10" s="18"/>
      <c r="AC10" s="18"/>
      <c r="AD10" s="18"/>
      <c r="AE10" s="18"/>
    </row>
    <row r="11" spans="2:31" ht="106.5" customHeight="1" x14ac:dyDescent="0.2">
      <c r="B11" s="189"/>
      <c r="C11" s="47" t="s">
        <v>135</v>
      </c>
      <c r="D11" s="55" t="s">
        <v>136</v>
      </c>
      <c r="E11" s="36" t="s">
        <v>68</v>
      </c>
      <c r="F11" s="113">
        <v>4</v>
      </c>
      <c r="G11" s="41" t="s">
        <v>137</v>
      </c>
      <c r="H11" s="57" t="s">
        <v>70</v>
      </c>
      <c r="I11" s="43" t="s">
        <v>138</v>
      </c>
      <c r="J11" s="38" t="s">
        <v>260</v>
      </c>
      <c r="K11" s="79" t="s">
        <v>230</v>
      </c>
      <c r="L11" s="74"/>
      <c r="M11" s="18"/>
      <c r="N11" s="18"/>
      <c r="O11" s="28" t="s">
        <v>72</v>
      </c>
      <c r="P11" s="18"/>
      <c r="Q11" s="18"/>
      <c r="R11" s="18"/>
      <c r="S11" s="18"/>
      <c r="T11" s="18"/>
      <c r="U11" s="18"/>
      <c r="V11" s="18"/>
      <c r="W11" s="18"/>
      <c r="X11" s="18"/>
      <c r="Y11" s="18"/>
      <c r="Z11" s="18"/>
      <c r="AA11" s="18"/>
      <c r="AB11" s="18"/>
      <c r="AC11" s="18"/>
      <c r="AD11" s="18"/>
      <c r="AE11" s="18"/>
    </row>
    <row r="12" spans="2:31" ht="88.5" customHeight="1" x14ac:dyDescent="0.2">
      <c r="B12" s="189"/>
      <c r="C12" s="29" t="s">
        <v>139</v>
      </c>
      <c r="D12" s="55" t="s">
        <v>224</v>
      </c>
      <c r="E12" s="36" t="s">
        <v>68</v>
      </c>
      <c r="F12" s="41">
        <v>1</v>
      </c>
      <c r="G12" s="41" t="s">
        <v>69</v>
      </c>
      <c r="H12" s="57" t="s">
        <v>70</v>
      </c>
      <c r="I12" s="68" t="s">
        <v>226</v>
      </c>
      <c r="J12" s="40">
        <v>46143</v>
      </c>
      <c r="K12" s="78">
        <v>46203</v>
      </c>
      <c r="L12" s="74"/>
      <c r="M12" s="18"/>
      <c r="N12" s="18"/>
      <c r="O12" s="28" t="s">
        <v>72</v>
      </c>
      <c r="P12" s="18"/>
      <c r="Q12" s="18"/>
      <c r="R12" s="18"/>
      <c r="S12" s="18"/>
      <c r="T12" s="18"/>
      <c r="U12" s="18"/>
      <c r="V12" s="18"/>
      <c r="W12" s="18"/>
      <c r="X12" s="18"/>
      <c r="Y12" s="18"/>
      <c r="Z12" s="18"/>
      <c r="AA12" s="18"/>
      <c r="AB12" s="18"/>
      <c r="AC12" s="18"/>
      <c r="AD12" s="18"/>
      <c r="AE12" s="18"/>
    </row>
    <row r="13" spans="2:31" ht="63.75" customHeight="1" x14ac:dyDescent="0.2">
      <c r="B13" s="189"/>
      <c r="C13" s="47" t="s">
        <v>140</v>
      </c>
      <c r="D13" s="55" t="s">
        <v>261</v>
      </c>
      <c r="E13" s="36" t="s">
        <v>68</v>
      </c>
      <c r="F13" s="63">
        <v>2</v>
      </c>
      <c r="G13" s="41" t="s">
        <v>141</v>
      </c>
      <c r="H13" s="57" t="s">
        <v>70</v>
      </c>
      <c r="I13" s="68" t="s">
        <v>142</v>
      </c>
      <c r="J13" s="40" t="s">
        <v>263</v>
      </c>
      <c r="K13" s="78" t="s">
        <v>262</v>
      </c>
      <c r="L13" s="74"/>
      <c r="M13" s="18"/>
      <c r="N13" s="18"/>
      <c r="O13" s="28" t="s">
        <v>72</v>
      </c>
      <c r="P13" s="18"/>
      <c r="Q13" s="18"/>
      <c r="R13" s="18"/>
      <c r="S13" s="18"/>
      <c r="T13" s="18"/>
      <c r="U13" s="18"/>
      <c r="V13" s="18"/>
      <c r="W13" s="18"/>
      <c r="X13" s="18"/>
      <c r="Y13" s="18"/>
      <c r="Z13" s="18"/>
      <c r="AA13" s="18"/>
      <c r="AB13" s="18"/>
      <c r="AC13" s="18"/>
      <c r="AD13" s="18"/>
      <c r="AE13" s="18"/>
    </row>
    <row r="14" spans="2:31" ht="91.5" customHeight="1" x14ac:dyDescent="0.2">
      <c r="B14" s="189"/>
      <c r="C14" s="47" t="s">
        <v>143</v>
      </c>
      <c r="D14" s="55" t="s">
        <v>144</v>
      </c>
      <c r="E14" s="36" t="s">
        <v>68</v>
      </c>
      <c r="F14" s="63">
        <v>2</v>
      </c>
      <c r="G14" s="41" t="s">
        <v>137</v>
      </c>
      <c r="H14" s="57" t="s">
        <v>70</v>
      </c>
      <c r="I14" s="43" t="s">
        <v>265</v>
      </c>
      <c r="J14" s="38" t="s">
        <v>264</v>
      </c>
      <c r="K14" s="76" t="s">
        <v>243</v>
      </c>
      <c r="L14" s="74"/>
      <c r="M14" s="18"/>
      <c r="N14" s="18"/>
      <c r="O14" s="28" t="s">
        <v>72</v>
      </c>
      <c r="P14" s="18"/>
      <c r="Q14" s="18"/>
      <c r="R14" s="18"/>
      <c r="S14" s="18"/>
      <c r="T14" s="18"/>
      <c r="U14" s="18"/>
      <c r="V14" s="18"/>
      <c r="W14" s="18"/>
      <c r="X14" s="18"/>
      <c r="Y14" s="18"/>
      <c r="Z14" s="18"/>
      <c r="AA14" s="18"/>
      <c r="AB14" s="18"/>
      <c r="AC14" s="18"/>
      <c r="AD14" s="18"/>
      <c r="AE14" s="18"/>
    </row>
    <row r="15" spans="2:31" ht="91.5" customHeight="1" x14ac:dyDescent="0.2">
      <c r="B15" s="189"/>
      <c r="C15" s="47" t="s">
        <v>145</v>
      </c>
      <c r="D15" s="45" t="s">
        <v>146</v>
      </c>
      <c r="E15" s="36" t="s">
        <v>68</v>
      </c>
      <c r="F15" s="37">
        <v>12</v>
      </c>
      <c r="G15" s="31" t="s">
        <v>147</v>
      </c>
      <c r="H15" s="31" t="s">
        <v>70</v>
      </c>
      <c r="I15" s="31" t="s">
        <v>148</v>
      </c>
      <c r="J15" s="33">
        <v>46024</v>
      </c>
      <c r="K15" s="75">
        <v>46387</v>
      </c>
      <c r="L15" s="74"/>
      <c r="M15" s="18"/>
      <c r="N15" s="18"/>
      <c r="O15" s="28" t="s">
        <v>72</v>
      </c>
      <c r="P15" s="18"/>
      <c r="Q15" s="18"/>
      <c r="R15" s="18"/>
      <c r="S15" s="18"/>
      <c r="T15" s="18"/>
      <c r="U15" s="18"/>
      <c r="V15" s="18"/>
      <c r="W15" s="18"/>
      <c r="X15" s="18"/>
      <c r="Y15" s="18"/>
      <c r="Z15" s="18"/>
      <c r="AA15" s="18"/>
      <c r="AB15" s="18"/>
      <c r="AC15" s="18"/>
      <c r="AD15" s="18"/>
      <c r="AE15" s="18"/>
    </row>
    <row r="16" spans="2:31" ht="91.5" customHeight="1" x14ac:dyDescent="0.2">
      <c r="B16" s="189"/>
      <c r="C16" s="47" t="s">
        <v>149</v>
      </c>
      <c r="D16" s="45" t="s">
        <v>150</v>
      </c>
      <c r="E16" s="36" t="s">
        <v>68</v>
      </c>
      <c r="F16" s="37">
        <v>3</v>
      </c>
      <c r="G16" s="31" t="s">
        <v>151</v>
      </c>
      <c r="H16" s="31" t="s">
        <v>70</v>
      </c>
      <c r="I16" s="31" t="s">
        <v>148</v>
      </c>
      <c r="J16" s="38" t="s">
        <v>267</v>
      </c>
      <c r="K16" s="76" t="s">
        <v>266</v>
      </c>
      <c r="L16" s="74"/>
      <c r="M16" s="18"/>
      <c r="N16" s="18"/>
      <c r="O16" s="28" t="s">
        <v>72</v>
      </c>
      <c r="P16" s="18"/>
      <c r="Q16" s="18"/>
      <c r="R16" s="18"/>
      <c r="S16" s="18"/>
      <c r="T16" s="18"/>
      <c r="U16" s="18"/>
      <c r="V16" s="18"/>
      <c r="W16" s="18"/>
      <c r="X16" s="18"/>
      <c r="Y16" s="18"/>
      <c r="Z16" s="18"/>
      <c r="AA16" s="18"/>
      <c r="AB16" s="18"/>
      <c r="AC16" s="18"/>
      <c r="AD16" s="18"/>
      <c r="AE16" s="18"/>
    </row>
    <row r="17" spans="1:31" ht="60.75" customHeight="1" thickBot="1" x14ac:dyDescent="0.25">
      <c r="B17" s="189"/>
      <c r="C17" s="47" t="s">
        <v>152</v>
      </c>
      <c r="D17" s="45" t="s">
        <v>153</v>
      </c>
      <c r="E17" s="36" t="s">
        <v>68</v>
      </c>
      <c r="F17" s="37">
        <v>1</v>
      </c>
      <c r="G17" s="31" t="s">
        <v>99</v>
      </c>
      <c r="H17" s="31" t="s">
        <v>70</v>
      </c>
      <c r="I17" s="31" t="s">
        <v>154</v>
      </c>
      <c r="J17" s="38">
        <v>46146</v>
      </c>
      <c r="K17" s="76">
        <v>46171</v>
      </c>
      <c r="L17" s="74"/>
      <c r="M17" s="18"/>
      <c r="N17" s="18"/>
      <c r="O17" s="28" t="s">
        <v>72</v>
      </c>
      <c r="P17" s="18"/>
      <c r="Q17" s="18"/>
      <c r="R17" s="18"/>
      <c r="S17" s="18"/>
      <c r="T17" s="18"/>
      <c r="U17" s="18"/>
      <c r="V17" s="18"/>
      <c r="W17" s="18"/>
      <c r="X17" s="18"/>
      <c r="Y17" s="18"/>
      <c r="Z17" s="18"/>
      <c r="AA17" s="18"/>
      <c r="AB17" s="18"/>
      <c r="AC17" s="18"/>
      <c r="AD17" s="18"/>
      <c r="AE17" s="18"/>
    </row>
    <row r="18" spans="1:31" ht="68.25" customHeight="1" x14ac:dyDescent="0.2">
      <c r="B18" s="157" t="s">
        <v>155</v>
      </c>
      <c r="C18" s="47" t="s">
        <v>156</v>
      </c>
      <c r="D18" s="45" t="s">
        <v>157</v>
      </c>
      <c r="E18" s="37" t="s">
        <v>68</v>
      </c>
      <c r="F18" s="67">
        <v>2</v>
      </c>
      <c r="G18" s="67" t="s">
        <v>158</v>
      </c>
      <c r="H18" s="37" t="s">
        <v>70</v>
      </c>
      <c r="I18" s="37" t="s">
        <v>159</v>
      </c>
      <c r="J18" s="38" t="s">
        <v>244</v>
      </c>
      <c r="K18" s="76" t="s">
        <v>243</v>
      </c>
      <c r="L18" s="74"/>
      <c r="M18" s="18"/>
      <c r="N18" s="18"/>
      <c r="O18" s="28" t="s">
        <v>72</v>
      </c>
      <c r="P18" s="18"/>
      <c r="Q18" s="18"/>
      <c r="R18" s="18"/>
      <c r="S18" s="18"/>
      <c r="T18" s="18"/>
      <c r="U18" s="18"/>
      <c r="V18" s="18"/>
      <c r="W18" s="18"/>
      <c r="X18" s="18"/>
      <c r="Y18" s="18"/>
      <c r="Z18" s="18"/>
      <c r="AA18" s="18"/>
      <c r="AB18" s="18"/>
      <c r="AC18" s="18"/>
      <c r="AD18" s="18"/>
      <c r="AE18" s="18"/>
    </row>
    <row r="19" spans="1:31" ht="88.5" customHeight="1" x14ac:dyDescent="0.2">
      <c r="B19" s="189"/>
      <c r="C19" s="47" t="s">
        <v>160</v>
      </c>
      <c r="D19" s="45" t="s">
        <v>161</v>
      </c>
      <c r="E19" s="37" t="s">
        <v>68</v>
      </c>
      <c r="F19" s="67">
        <v>2</v>
      </c>
      <c r="G19" s="67" t="s">
        <v>158</v>
      </c>
      <c r="H19" s="37" t="s">
        <v>70</v>
      </c>
      <c r="I19" s="37" t="s">
        <v>79</v>
      </c>
      <c r="J19" s="38" t="s">
        <v>269</v>
      </c>
      <c r="K19" s="76" t="s">
        <v>268</v>
      </c>
      <c r="L19" s="74"/>
      <c r="M19" s="18"/>
      <c r="N19" s="18"/>
      <c r="O19" s="28" t="s">
        <v>72</v>
      </c>
      <c r="P19" s="18"/>
      <c r="Q19" s="18"/>
      <c r="R19" s="18"/>
      <c r="S19" s="18"/>
      <c r="T19" s="18"/>
      <c r="U19" s="18"/>
      <c r="V19" s="18"/>
      <c r="W19" s="18"/>
      <c r="X19" s="18"/>
      <c r="Y19" s="18"/>
      <c r="Z19" s="18"/>
      <c r="AA19" s="18"/>
      <c r="AB19" s="18"/>
      <c r="AC19" s="18"/>
      <c r="AD19" s="18"/>
      <c r="AE19" s="18"/>
    </row>
    <row r="20" spans="1:31" ht="119.25" customHeight="1" x14ac:dyDescent="0.2">
      <c r="B20" s="189"/>
      <c r="C20" s="47" t="s">
        <v>162</v>
      </c>
      <c r="D20" s="45" t="s">
        <v>163</v>
      </c>
      <c r="E20" s="37" t="s">
        <v>68</v>
      </c>
      <c r="F20" s="67">
        <v>1</v>
      </c>
      <c r="G20" s="67" t="s">
        <v>158</v>
      </c>
      <c r="H20" s="37" t="s">
        <v>70</v>
      </c>
      <c r="I20" s="37" t="s">
        <v>164</v>
      </c>
      <c r="J20" s="38">
        <v>46083</v>
      </c>
      <c r="K20" s="76">
        <v>46203</v>
      </c>
      <c r="L20" s="74"/>
      <c r="M20" s="18"/>
      <c r="N20" s="18"/>
      <c r="O20" s="28" t="s">
        <v>72</v>
      </c>
      <c r="P20" s="18"/>
      <c r="Q20" s="18"/>
      <c r="R20" s="18"/>
      <c r="S20" s="18"/>
      <c r="T20" s="18"/>
      <c r="U20" s="18"/>
      <c r="V20" s="18"/>
      <c r="W20" s="18"/>
      <c r="X20" s="18"/>
      <c r="Y20" s="18"/>
      <c r="Z20" s="18"/>
      <c r="AA20" s="18"/>
      <c r="AB20" s="18"/>
      <c r="AC20" s="18"/>
      <c r="AD20" s="18"/>
      <c r="AE20" s="18"/>
    </row>
    <row r="21" spans="1:31" ht="119.25" customHeight="1" x14ac:dyDescent="0.2">
      <c r="B21" s="189"/>
      <c r="C21" s="47" t="s">
        <v>165</v>
      </c>
      <c r="D21" s="45" t="s">
        <v>166</v>
      </c>
      <c r="E21" s="37" t="s">
        <v>68</v>
      </c>
      <c r="F21" s="67">
        <v>1</v>
      </c>
      <c r="G21" s="41" t="s">
        <v>167</v>
      </c>
      <c r="H21" s="37" t="s">
        <v>70</v>
      </c>
      <c r="I21" s="37" t="s">
        <v>168</v>
      </c>
      <c r="J21" s="38">
        <v>46204</v>
      </c>
      <c r="K21" s="76">
        <v>46326</v>
      </c>
      <c r="L21" s="74"/>
      <c r="M21" s="18"/>
      <c r="N21" s="18"/>
      <c r="O21" s="28" t="s">
        <v>72</v>
      </c>
      <c r="P21" s="18"/>
      <c r="Q21" s="18"/>
      <c r="R21" s="18"/>
      <c r="S21" s="18"/>
      <c r="T21" s="18"/>
      <c r="U21" s="18"/>
      <c r="V21" s="18"/>
      <c r="W21" s="18"/>
      <c r="X21" s="18"/>
      <c r="Y21" s="18"/>
      <c r="Z21" s="18"/>
      <c r="AA21" s="18"/>
      <c r="AB21" s="18"/>
      <c r="AC21" s="18"/>
      <c r="AD21" s="18"/>
      <c r="AE21" s="18"/>
    </row>
    <row r="22" spans="1:31" ht="119.25" customHeight="1" thickBot="1" x14ac:dyDescent="0.25">
      <c r="B22" s="189"/>
      <c r="C22" s="47" t="s">
        <v>169</v>
      </c>
      <c r="D22" s="45" t="s">
        <v>170</v>
      </c>
      <c r="E22" s="37" t="s">
        <v>68</v>
      </c>
      <c r="F22" s="67">
        <v>2</v>
      </c>
      <c r="G22" s="41" t="s">
        <v>167</v>
      </c>
      <c r="H22" s="37" t="s">
        <v>70</v>
      </c>
      <c r="I22" s="37" t="s">
        <v>171</v>
      </c>
      <c r="J22" s="38" t="s">
        <v>252</v>
      </c>
      <c r="K22" s="76" t="s">
        <v>270</v>
      </c>
      <c r="L22" s="74"/>
      <c r="M22" s="18"/>
      <c r="N22" s="18"/>
      <c r="O22" s="28" t="s">
        <v>72</v>
      </c>
      <c r="P22" s="18"/>
      <c r="Q22" s="18"/>
      <c r="R22" s="18"/>
      <c r="S22" s="18"/>
      <c r="T22" s="18"/>
      <c r="U22" s="18"/>
      <c r="V22" s="18"/>
      <c r="W22" s="18"/>
      <c r="X22" s="18"/>
      <c r="Y22" s="18"/>
      <c r="Z22" s="18"/>
      <c r="AA22" s="18"/>
      <c r="AB22" s="18"/>
      <c r="AC22" s="18"/>
      <c r="AD22" s="18"/>
      <c r="AE22" s="18"/>
    </row>
    <row r="23" spans="1:31" ht="70.5" customHeight="1" thickBot="1" x14ac:dyDescent="0.25">
      <c r="B23" s="158"/>
      <c r="C23" s="47" t="s">
        <v>172</v>
      </c>
      <c r="D23" s="45" t="s">
        <v>173</v>
      </c>
      <c r="E23" s="37" t="s">
        <v>68</v>
      </c>
      <c r="F23" s="67">
        <v>1</v>
      </c>
      <c r="G23" s="41" t="s">
        <v>99</v>
      </c>
      <c r="H23" s="37" t="s">
        <v>70</v>
      </c>
      <c r="I23" s="37" t="s">
        <v>154</v>
      </c>
      <c r="J23" s="95">
        <v>46296</v>
      </c>
      <c r="K23" s="102">
        <v>46356</v>
      </c>
      <c r="L23" s="74"/>
      <c r="M23" s="18"/>
      <c r="N23" s="18"/>
      <c r="O23" s="28" t="s">
        <v>72</v>
      </c>
      <c r="P23" s="18"/>
      <c r="Q23" s="18"/>
      <c r="R23" s="18"/>
      <c r="S23" s="18"/>
      <c r="T23" s="18"/>
      <c r="U23" s="18"/>
      <c r="V23" s="18"/>
      <c r="W23" s="18"/>
      <c r="X23" s="18"/>
      <c r="Y23" s="18"/>
      <c r="Z23" s="18"/>
      <c r="AA23" s="18"/>
      <c r="AB23" s="18"/>
      <c r="AC23" s="18"/>
      <c r="AD23" s="18"/>
      <c r="AE23" s="18"/>
    </row>
    <row r="24" spans="1:31" ht="83.25" customHeight="1" x14ac:dyDescent="0.2">
      <c r="A24" s="69"/>
      <c r="B24" s="157" t="s">
        <v>174</v>
      </c>
      <c r="C24" s="47" t="s">
        <v>175</v>
      </c>
      <c r="D24" s="45" t="s">
        <v>227</v>
      </c>
      <c r="E24" s="60" t="s">
        <v>176</v>
      </c>
      <c r="F24" s="60">
        <v>100</v>
      </c>
      <c r="G24" s="58" t="s">
        <v>177</v>
      </c>
      <c r="H24" s="37" t="s">
        <v>70</v>
      </c>
      <c r="I24" s="37" t="s">
        <v>229</v>
      </c>
      <c r="J24" s="38" t="s">
        <v>231</v>
      </c>
      <c r="K24" s="79" t="s">
        <v>230</v>
      </c>
      <c r="L24" s="74"/>
      <c r="M24" s="18"/>
      <c r="N24" s="18"/>
      <c r="O24" s="28" t="s">
        <v>72</v>
      </c>
      <c r="P24" s="18"/>
      <c r="Q24" s="18"/>
      <c r="R24" s="18"/>
      <c r="S24" s="18"/>
      <c r="T24" s="18"/>
      <c r="U24" s="18"/>
      <c r="V24" s="18"/>
      <c r="W24" s="18"/>
      <c r="X24" s="18"/>
      <c r="Y24" s="18"/>
      <c r="Z24" s="18"/>
      <c r="AA24" s="18"/>
      <c r="AB24" s="18"/>
      <c r="AC24" s="18"/>
      <c r="AD24" s="18"/>
      <c r="AE24" s="18"/>
    </row>
    <row r="25" spans="1:31" ht="78" customHeight="1" x14ac:dyDescent="0.2">
      <c r="A25" s="6"/>
      <c r="B25" s="189"/>
      <c r="C25" s="47" t="s">
        <v>179</v>
      </c>
      <c r="D25" s="45" t="s">
        <v>228</v>
      </c>
      <c r="E25" s="60" t="s">
        <v>176</v>
      </c>
      <c r="F25" s="60">
        <v>100</v>
      </c>
      <c r="G25" s="60" t="s">
        <v>177</v>
      </c>
      <c r="H25" s="37" t="s">
        <v>70</v>
      </c>
      <c r="I25" s="37" t="s">
        <v>178</v>
      </c>
      <c r="J25" s="38" t="s">
        <v>231</v>
      </c>
      <c r="K25" s="79" t="s">
        <v>230</v>
      </c>
      <c r="L25" s="74"/>
      <c r="M25" s="18"/>
      <c r="N25" s="18"/>
      <c r="O25" s="28" t="s">
        <v>72</v>
      </c>
      <c r="P25" s="18"/>
      <c r="Q25" s="18"/>
      <c r="R25" s="18"/>
      <c r="S25" s="18"/>
      <c r="T25" s="18"/>
      <c r="U25" s="18"/>
      <c r="V25" s="18"/>
      <c r="W25" s="18"/>
      <c r="X25" s="18"/>
      <c r="Y25" s="18"/>
      <c r="Z25" s="18"/>
      <c r="AA25" s="18"/>
      <c r="AB25" s="18"/>
      <c r="AC25" s="18"/>
      <c r="AD25" s="18"/>
      <c r="AE25" s="18"/>
    </row>
    <row r="26" spans="1:31" ht="117.75" customHeight="1" x14ac:dyDescent="0.2">
      <c r="A26" s="6"/>
      <c r="B26" s="189"/>
      <c r="C26" s="47" t="s">
        <v>180</v>
      </c>
      <c r="D26" s="45" t="s">
        <v>181</v>
      </c>
      <c r="E26" s="60" t="s">
        <v>68</v>
      </c>
      <c r="F26" s="103">
        <v>1</v>
      </c>
      <c r="G26" s="103" t="s">
        <v>69</v>
      </c>
      <c r="H26" s="104" t="s">
        <v>70</v>
      </c>
      <c r="I26" s="43" t="s">
        <v>182</v>
      </c>
      <c r="J26" s="44">
        <v>46054</v>
      </c>
      <c r="K26" s="80">
        <v>46112</v>
      </c>
      <c r="L26" s="74"/>
      <c r="M26" s="18"/>
      <c r="N26" s="18"/>
      <c r="O26" s="28" t="s">
        <v>72</v>
      </c>
      <c r="P26" s="18"/>
      <c r="Q26" s="18"/>
      <c r="R26" s="18"/>
      <c r="S26" s="18"/>
      <c r="T26" s="18"/>
      <c r="U26" s="18"/>
      <c r="V26" s="18"/>
      <c r="W26" s="18"/>
      <c r="X26" s="18"/>
      <c r="Y26" s="18"/>
      <c r="Z26" s="18"/>
      <c r="AA26" s="18"/>
      <c r="AB26" s="18"/>
      <c r="AC26" s="18"/>
      <c r="AD26" s="18"/>
      <c r="AE26" s="18"/>
    </row>
    <row r="27" spans="1:31" ht="117.75" customHeight="1" x14ac:dyDescent="0.2">
      <c r="A27" s="6"/>
      <c r="B27" s="189"/>
      <c r="C27" s="47" t="s">
        <v>183</v>
      </c>
      <c r="D27" s="45" t="s">
        <v>184</v>
      </c>
      <c r="E27" s="37" t="s">
        <v>68</v>
      </c>
      <c r="F27" s="67">
        <v>1</v>
      </c>
      <c r="G27" s="67" t="s">
        <v>69</v>
      </c>
      <c r="H27" s="112" t="s">
        <v>70</v>
      </c>
      <c r="I27" s="105" t="s">
        <v>185</v>
      </c>
      <c r="J27" s="96">
        <v>46113</v>
      </c>
      <c r="K27" s="106">
        <v>46356</v>
      </c>
      <c r="L27" s="74"/>
      <c r="M27" s="18"/>
      <c r="N27" s="18"/>
      <c r="O27" s="28" t="s">
        <v>72</v>
      </c>
      <c r="P27" s="18"/>
      <c r="Q27" s="18"/>
      <c r="R27" s="18"/>
      <c r="S27" s="18"/>
      <c r="T27" s="18"/>
      <c r="U27" s="18"/>
      <c r="V27" s="18"/>
      <c r="W27" s="18"/>
      <c r="X27" s="18"/>
      <c r="Y27" s="18"/>
      <c r="Z27" s="18"/>
      <c r="AA27" s="18"/>
      <c r="AB27" s="18"/>
      <c r="AC27" s="18"/>
      <c r="AD27" s="18"/>
      <c r="AE27" s="18"/>
    </row>
    <row r="28" spans="1:31" ht="117.75" customHeight="1" x14ac:dyDescent="0.2">
      <c r="A28" s="6"/>
      <c r="B28" s="189"/>
      <c r="C28" s="47" t="s">
        <v>186</v>
      </c>
      <c r="D28" s="45" t="s">
        <v>187</v>
      </c>
      <c r="E28" s="37" t="s">
        <v>68</v>
      </c>
      <c r="F28" s="67">
        <v>1</v>
      </c>
      <c r="G28" s="67" t="s">
        <v>99</v>
      </c>
      <c r="H28" s="112" t="s">
        <v>70</v>
      </c>
      <c r="I28" s="61" t="s">
        <v>188</v>
      </c>
      <c r="J28" s="38">
        <v>46357</v>
      </c>
      <c r="K28" s="79">
        <v>46387</v>
      </c>
      <c r="L28" s="74"/>
      <c r="M28" s="18"/>
      <c r="N28" s="18"/>
      <c r="O28" s="28" t="s">
        <v>72</v>
      </c>
      <c r="P28" s="18"/>
      <c r="Q28" s="18"/>
      <c r="R28" s="18"/>
      <c r="S28" s="18"/>
      <c r="T28" s="18"/>
      <c r="U28" s="18"/>
      <c r="V28" s="18"/>
      <c r="W28" s="18"/>
      <c r="X28" s="18"/>
      <c r="Y28" s="18"/>
      <c r="Z28" s="18"/>
      <c r="AA28" s="18"/>
      <c r="AB28" s="18"/>
      <c r="AC28" s="18"/>
      <c r="AD28" s="18"/>
      <c r="AE28" s="18"/>
    </row>
    <row r="29" spans="1:31" ht="89.25" customHeight="1" thickBot="1" x14ac:dyDescent="0.25">
      <c r="A29" s="70"/>
      <c r="B29" s="158"/>
      <c r="C29" s="81" t="s">
        <v>189</v>
      </c>
      <c r="D29" s="82" t="s">
        <v>190</v>
      </c>
      <c r="E29" s="85" t="s">
        <v>68</v>
      </c>
      <c r="F29" s="107">
        <v>1</v>
      </c>
      <c r="G29" s="107" t="s">
        <v>99</v>
      </c>
      <c r="H29" s="108" t="s">
        <v>70</v>
      </c>
      <c r="I29" s="109" t="s">
        <v>188</v>
      </c>
      <c r="J29" s="110">
        <v>46357</v>
      </c>
      <c r="K29" s="111">
        <v>46387</v>
      </c>
      <c r="L29" s="74"/>
      <c r="M29" s="18"/>
      <c r="N29" s="18"/>
      <c r="O29" s="28" t="s">
        <v>72</v>
      </c>
      <c r="P29" s="18"/>
      <c r="Q29" s="18"/>
      <c r="R29" s="18"/>
      <c r="S29" s="18"/>
      <c r="T29" s="18"/>
      <c r="U29" s="18"/>
      <c r="V29" s="18"/>
      <c r="W29" s="18"/>
      <c r="X29" s="18"/>
      <c r="Y29" s="18"/>
      <c r="Z29" s="18"/>
      <c r="AA29" s="18"/>
      <c r="AB29" s="18"/>
      <c r="AC29" s="18"/>
      <c r="AD29" s="18"/>
      <c r="AE29" s="18"/>
    </row>
    <row r="30" spans="1:31" ht="30.75" customHeight="1" x14ac:dyDescent="0.2"/>
  </sheetData>
  <autoFilter ref="K1:K30" xr:uid="{58348F54-13E5-4C69-94E3-F8E979299707}"/>
  <mergeCells count="20">
    <mergeCell ref="B24:B29"/>
    <mergeCell ref="E4:F4"/>
    <mergeCell ref="G4:G5"/>
    <mergeCell ref="B18:B23"/>
    <mergeCell ref="B6:B17"/>
    <mergeCell ref="AC1:AE1"/>
    <mergeCell ref="C1:AB1"/>
    <mergeCell ref="L2:AE2"/>
    <mergeCell ref="B3:K3"/>
    <mergeCell ref="L3:P4"/>
    <mergeCell ref="Q3:U4"/>
    <mergeCell ref="V3:Z4"/>
    <mergeCell ref="AA3:AE4"/>
    <mergeCell ref="B4:B5"/>
    <mergeCell ref="C4:C5"/>
    <mergeCell ref="D4:D5"/>
    <mergeCell ref="H4:H5"/>
    <mergeCell ref="I4:I5"/>
    <mergeCell ref="J4:J5"/>
    <mergeCell ref="K4:K5"/>
  </mergeCells>
  <phoneticPr fontId="13" type="noConversion"/>
  <pageMargins left="0.70866141732283472" right="0.70866141732283472" top="0.74803149606299213" bottom="0.74803149606299213" header="0.31496062992125984" footer="0.31496062992125984"/>
  <pageSetup paperSize="9" scale="13" orientation="portrait" r:id="rId1"/>
  <headerFooter>
    <oddFooter>&amp;R&amp;G</oddFooter>
  </headerFooter>
  <rowBreaks count="1" manualBreakCount="1">
    <brk id="13" max="16383" man="1"/>
  </rowBreaks>
  <colBreaks count="1" manualBreakCount="1">
    <brk id="6"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80B1-ED1B-46DC-9FCA-EE5FC70FAE44}">
  <sheetPr>
    <tabColor theme="8" tint="-0.499984740745262"/>
    <pageSetUpPr fitToPage="1"/>
  </sheetPr>
  <dimension ref="B1:AE16"/>
  <sheetViews>
    <sheetView showGridLines="0" view="pageBreakPreview" topLeftCell="D3" zoomScale="70" zoomScaleNormal="100" zoomScaleSheetLayoutView="70" workbookViewId="0">
      <selection activeCell="K6" sqref="K6"/>
    </sheetView>
  </sheetViews>
  <sheetFormatPr baseColWidth="10" defaultColWidth="11.42578125" defaultRowHeight="14.25" x14ac:dyDescent="0.2"/>
  <cols>
    <col min="1" max="1" width="11.42578125" style="1"/>
    <col min="2" max="2" width="26.7109375" style="11" customWidth="1"/>
    <col min="3" max="3" width="8.5703125" style="1" customWidth="1"/>
    <col min="4" max="4" width="42.140625" style="1" customWidth="1"/>
    <col min="5" max="5" width="23" style="1" customWidth="1"/>
    <col min="6" max="6" width="13.7109375" style="1" customWidth="1"/>
    <col min="7" max="7" width="38.85546875" style="1" customWidth="1"/>
    <col min="8" max="9" width="28.140625" style="1" customWidth="1"/>
    <col min="10" max="10" width="22.28515625" style="1" customWidth="1"/>
    <col min="11" max="11" width="28.42578125" style="1" customWidth="1"/>
    <col min="12" max="14" width="16.28515625" style="1" customWidth="1"/>
    <col min="15" max="15" width="83.5703125" style="1" customWidth="1"/>
    <col min="16" max="16" width="21.28515625" style="1" customWidth="1"/>
    <col min="17" max="30" width="16.28515625" style="1" customWidth="1"/>
    <col min="31" max="31" width="16.140625" style="1" customWidth="1"/>
    <col min="32" max="16384" width="11.42578125" style="1"/>
  </cols>
  <sheetData>
    <row r="1" spans="2:31" ht="112.5" customHeight="1" thickBot="1" x14ac:dyDescent="0.25">
      <c r="B1" s="10"/>
      <c r="C1" s="125" t="s">
        <v>47</v>
      </c>
      <c r="D1" s="125"/>
      <c r="E1" s="125"/>
      <c r="F1" s="125"/>
      <c r="G1" s="125"/>
      <c r="H1" s="125"/>
      <c r="I1" s="125"/>
      <c r="J1" s="125"/>
      <c r="K1" s="30"/>
      <c r="L1" s="30"/>
      <c r="M1" s="30"/>
      <c r="N1" s="30"/>
      <c r="O1" s="30"/>
      <c r="P1" s="30"/>
      <c r="Q1" s="30"/>
      <c r="R1" s="30"/>
      <c r="S1" s="30"/>
      <c r="T1" s="30"/>
      <c r="U1" s="30"/>
      <c r="V1" s="30"/>
      <c r="W1" s="30"/>
      <c r="X1" s="30"/>
      <c r="Y1" s="30"/>
      <c r="Z1" s="30"/>
      <c r="AA1" s="30"/>
      <c r="AB1" s="30"/>
      <c r="AC1" s="163" t="s">
        <v>1</v>
      </c>
      <c r="AD1" s="163"/>
      <c r="AE1" s="164"/>
    </row>
    <row r="2" spans="2:31" ht="28.5" customHeight="1" thickBot="1" x14ac:dyDescent="0.25">
      <c r="B2" s="22"/>
      <c r="C2" s="22"/>
      <c r="D2" s="22"/>
      <c r="E2" s="22"/>
      <c r="F2" s="22"/>
      <c r="G2" s="22"/>
      <c r="H2" s="22"/>
      <c r="I2" s="22"/>
      <c r="J2" s="22"/>
      <c r="K2" s="22"/>
      <c r="L2" s="171" t="s">
        <v>48</v>
      </c>
      <c r="M2" s="172"/>
      <c r="N2" s="172"/>
      <c r="O2" s="172"/>
      <c r="P2" s="172"/>
      <c r="Q2" s="172"/>
      <c r="R2" s="172"/>
      <c r="S2" s="172"/>
      <c r="T2" s="172"/>
      <c r="U2" s="172"/>
      <c r="V2" s="172"/>
      <c r="W2" s="172"/>
      <c r="X2" s="172"/>
      <c r="Y2" s="172"/>
      <c r="Z2" s="172"/>
      <c r="AA2" s="172"/>
      <c r="AB2" s="172"/>
      <c r="AC2" s="172"/>
      <c r="AD2" s="172"/>
      <c r="AE2" s="172"/>
    </row>
    <row r="3" spans="2:31" ht="49.5" customHeight="1" thickBot="1" x14ac:dyDescent="0.25">
      <c r="B3" s="173" t="s">
        <v>191</v>
      </c>
      <c r="C3" s="174"/>
      <c r="D3" s="174"/>
      <c r="E3" s="174"/>
      <c r="F3" s="174"/>
      <c r="G3" s="174"/>
      <c r="H3" s="174"/>
      <c r="I3" s="174"/>
      <c r="J3" s="174"/>
      <c r="K3" s="190"/>
      <c r="L3" s="167" t="s">
        <v>50</v>
      </c>
      <c r="M3" s="167"/>
      <c r="N3" s="167"/>
      <c r="O3" s="167"/>
      <c r="P3" s="168"/>
      <c r="Q3" s="175" t="s">
        <v>51</v>
      </c>
      <c r="R3" s="176"/>
      <c r="S3" s="176"/>
      <c r="T3" s="176"/>
      <c r="U3" s="177"/>
      <c r="V3" s="175" t="s">
        <v>52</v>
      </c>
      <c r="W3" s="176"/>
      <c r="X3" s="176"/>
      <c r="Y3" s="176"/>
      <c r="Z3" s="177"/>
      <c r="AA3" s="175" t="s">
        <v>53</v>
      </c>
      <c r="AB3" s="176"/>
      <c r="AC3" s="176"/>
      <c r="AD3" s="176"/>
      <c r="AE3" s="181"/>
    </row>
    <row r="4" spans="2:31" ht="30" customHeight="1" thickBot="1" x14ac:dyDescent="0.25">
      <c r="B4" s="183" t="s">
        <v>54</v>
      </c>
      <c r="C4" s="186" t="s">
        <v>55</v>
      </c>
      <c r="D4" s="165" t="s">
        <v>25</v>
      </c>
      <c r="E4" s="173" t="s">
        <v>27</v>
      </c>
      <c r="F4" s="174"/>
      <c r="G4" s="183" t="s">
        <v>56</v>
      </c>
      <c r="H4" s="183" t="s">
        <v>31</v>
      </c>
      <c r="I4" s="183" t="s">
        <v>33</v>
      </c>
      <c r="J4" s="183" t="s">
        <v>35</v>
      </c>
      <c r="K4" s="165" t="s">
        <v>37</v>
      </c>
      <c r="L4" s="169"/>
      <c r="M4" s="169"/>
      <c r="N4" s="169"/>
      <c r="O4" s="169"/>
      <c r="P4" s="170"/>
      <c r="Q4" s="178"/>
      <c r="R4" s="179"/>
      <c r="S4" s="179"/>
      <c r="T4" s="179"/>
      <c r="U4" s="180"/>
      <c r="V4" s="178"/>
      <c r="W4" s="179"/>
      <c r="X4" s="179"/>
      <c r="Y4" s="179"/>
      <c r="Z4" s="180"/>
      <c r="AA4" s="178"/>
      <c r="AB4" s="179"/>
      <c r="AC4" s="179"/>
      <c r="AD4" s="179"/>
      <c r="AE4" s="182"/>
    </row>
    <row r="5" spans="2:31" ht="32.25" customHeight="1" thickBot="1" x14ac:dyDescent="0.25">
      <c r="B5" s="184"/>
      <c r="C5" s="187"/>
      <c r="D5" s="166"/>
      <c r="E5" s="23" t="s">
        <v>57</v>
      </c>
      <c r="F5" s="21" t="s">
        <v>58</v>
      </c>
      <c r="G5" s="184"/>
      <c r="H5" s="184"/>
      <c r="I5" s="184"/>
      <c r="J5" s="184"/>
      <c r="K5" s="166"/>
      <c r="L5" s="25" t="s">
        <v>59</v>
      </c>
      <c r="M5" s="26" t="s">
        <v>60</v>
      </c>
      <c r="N5" s="26" t="s">
        <v>61</v>
      </c>
      <c r="O5" s="26" t="s">
        <v>62</v>
      </c>
      <c r="P5" s="26" t="s">
        <v>63</v>
      </c>
      <c r="Q5" s="26" t="s">
        <v>59</v>
      </c>
      <c r="R5" s="26" t="s">
        <v>60</v>
      </c>
      <c r="S5" s="26" t="s">
        <v>61</v>
      </c>
      <c r="T5" s="26" t="s">
        <v>62</v>
      </c>
      <c r="U5" s="26" t="s">
        <v>63</v>
      </c>
      <c r="V5" s="26" t="s">
        <v>59</v>
      </c>
      <c r="W5" s="26" t="s">
        <v>64</v>
      </c>
      <c r="X5" s="26" t="s">
        <v>61</v>
      </c>
      <c r="Y5" s="26" t="s">
        <v>62</v>
      </c>
      <c r="Z5" s="26" t="s">
        <v>63</v>
      </c>
      <c r="AA5" s="26" t="s">
        <v>59</v>
      </c>
      <c r="AB5" s="26" t="s">
        <v>64</v>
      </c>
      <c r="AC5" s="26" t="s">
        <v>61</v>
      </c>
      <c r="AD5" s="26" t="s">
        <v>62</v>
      </c>
      <c r="AE5" s="27" t="s">
        <v>63</v>
      </c>
    </row>
    <row r="6" spans="2:31" ht="63.75" customHeight="1" x14ac:dyDescent="0.2">
      <c r="B6" s="159" t="s">
        <v>192</v>
      </c>
      <c r="C6" s="29" t="s">
        <v>193</v>
      </c>
      <c r="D6" s="35" t="s">
        <v>194</v>
      </c>
      <c r="E6" s="31" t="s">
        <v>68</v>
      </c>
      <c r="F6" s="31">
        <v>9</v>
      </c>
      <c r="G6" s="31" t="s">
        <v>69</v>
      </c>
      <c r="H6" s="71" t="s">
        <v>70</v>
      </c>
      <c r="I6" s="31" t="s">
        <v>287</v>
      </c>
      <c r="J6" s="33">
        <v>46082</v>
      </c>
      <c r="K6" s="75">
        <v>46371</v>
      </c>
      <c r="L6" s="73"/>
      <c r="M6" s="24"/>
      <c r="N6" s="24"/>
      <c r="O6" s="28" t="s">
        <v>72</v>
      </c>
      <c r="P6" s="24"/>
      <c r="Q6" s="24"/>
      <c r="R6" s="24"/>
      <c r="S6" s="24"/>
      <c r="T6" s="24"/>
      <c r="U6" s="24"/>
      <c r="V6" s="24"/>
      <c r="W6" s="24"/>
      <c r="X6" s="24"/>
      <c r="Y6" s="24"/>
      <c r="Z6" s="24"/>
      <c r="AA6" s="24"/>
      <c r="AB6" s="24"/>
      <c r="AC6" s="24"/>
      <c r="AE6" s="24"/>
    </row>
    <row r="7" spans="2:31" ht="60.75" customHeight="1" x14ac:dyDescent="0.2">
      <c r="B7" s="160"/>
      <c r="C7" s="47" t="s">
        <v>195</v>
      </c>
      <c r="D7" s="46" t="s">
        <v>286</v>
      </c>
      <c r="E7" s="37" t="s">
        <v>68</v>
      </c>
      <c r="F7" s="37">
        <v>11</v>
      </c>
      <c r="G7" s="37" t="s">
        <v>196</v>
      </c>
      <c r="H7" s="66" t="s">
        <v>70</v>
      </c>
      <c r="I7" s="37" t="s">
        <v>285</v>
      </c>
      <c r="J7" s="38">
        <v>46054</v>
      </c>
      <c r="K7" s="79">
        <v>46356</v>
      </c>
      <c r="L7" s="74"/>
      <c r="M7" s="18"/>
      <c r="N7" s="18"/>
      <c r="O7" s="28" t="s">
        <v>72</v>
      </c>
      <c r="P7" s="18"/>
      <c r="Q7" s="18"/>
      <c r="R7" s="18"/>
      <c r="S7" s="18"/>
      <c r="T7" s="18"/>
      <c r="U7" s="18"/>
      <c r="V7" s="18"/>
      <c r="W7" s="18"/>
      <c r="X7" s="18"/>
      <c r="Y7" s="18"/>
      <c r="Z7" s="18"/>
      <c r="AA7" s="18"/>
      <c r="AB7" s="18"/>
      <c r="AC7" s="18"/>
      <c r="AD7" s="18"/>
      <c r="AE7" s="18"/>
    </row>
    <row r="8" spans="2:31" ht="77.25" customHeight="1" x14ac:dyDescent="0.2">
      <c r="B8" s="160"/>
      <c r="C8" s="47" t="s">
        <v>197</v>
      </c>
      <c r="D8" s="46" t="s">
        <v>277</v>
      </c>
      <c r="E8" s="37" t="s">
        <v>68</v>
      </c>
      <c r="F8" s="37">
        <v>2</v>
      </c>
      <c r="G8" s="37" t="s">
        <v>198</v>
      </c>
      <c r="H8" s="37" t="s">
        <v>70</v>
      </c>
      <c r="I8" s="64" t="s">
        <v>278</v>
      </c>
      <c r="J8" s="38" t="s">
        <v>280</v>
      </c>
      <c r="K8" s="79" t="s">
        <v>279</v>
      </c>
      <c r="L8" s="74"/>
      <c r="M8" s="18"/>
      <c r="N8" s="18"/>
      <c r="O8" s="28" t="s">
        <v>72</v>
      </c>
      <c r="P8" s="18"/>
      <c r="Q8" s="18"/>
      <c r="R8" s="18"/>
      <c r="S8" s="18"/>
      <c r="T8" s="18"/>
      <c r="U8" s="18"/>
      <c r="V8" s="18"/>
      <c r="W8" s="18"/>
      <c r="X8" s="18"/>
      <c r="Y8" s="18"/>
      <c r="Z8" s="18"/>
      <c r="AA8" s="18"/>
      <c r="AB8" s="18"/>
      <c r="AC8" s="18"/>
      <c r="AD8" s="18"/>
      <c r="AE8" s="18"/>
    </row>
    <row r="9" spans="2:31" ht="93.75" customHeight="1" x14ac:dyDescent="0.2">
      <c r="B9" s="160"/>
      <c r="C9" s="47" t="s">
        <v>199</v>
      </c>
      <c r="D9" s="46" t="s">
        <v>200</v>
      </c>
      <c r="E9" s="37" t="s">
        <v>68</v>
      </c>
      <c r="F9" s="37">
        <v>2</v>
      </c>
      <c r="G9" s="37" t="s">
        <v>201</v>
      </c>
      <c r="H9" s="37" t="s">
        <v>70</v>
      </c>
      <c r="I9" s="37" t="s">
        <v>202</v>
      </c>
      <c r="J9" s="38" t="s">
        <v>275</v>
      </c>
      <c r="K9" s="76" t="s">
        <v>276</v>
      </c>
      <c r="L9" s="74"/>
      <c r="M9" s="18"/>
      <c r="N9" s="18"/>
      <c r="O9" s="28" t="s">
        <v>72</v>
      </c>
      <c r="P9" s="18"/>
      <c r="Q9" s="18"/>
      <c r="R9" s="18"/>
      <c r="S9" s="18"/>
      <c r="T9" s="18"/>
      <c r="U9" s="18"/>
      <c r="V9" s="18"/>
      <c r="W9" s="18"/>
      <c r="X9" s="18"/>
      <c r="Y9" s="18"/>
      <c r="Z9" s="18"/>
      <c r="AA9" s="18"/>
      <c r="AB9" s="18"/>
      <c r="AC9" s="18"/>
      <c r="AD9" s="18"/>
      <c r="AE9" s="18"/>
    </row>
    <row r="10" spans="2:31" ht="93.75" customHeight="1" x14ac:dyDescent="0.2">
      <c r="B10" s="161"/>
      <c r="C10" s="47" t="s">
        <v>203</v>
      </c>
      <c r="D10" s="45" t="s">
        <v>274</v>
      </c>
      <c r="E10" s="37" t="s">
        <v>68</v>
      </c>
      <c r="F10" s="37">
        <v>4</v>
      </c>
      <c r="G10" s="37" t="s">
        <v>196</v>
      </c>
      <c r="H10" s="37" t="s">
        <v>70</v>
      </c>
      <c r="I10" s="37" t="s">
        <v>284</v>
      </c>
      <c r="J10" s="38" t="s">
        <v>260</v>
      </c>
      <c r="K10" s="79" t="s">
        <v>230</v>
      </c>
      <c r="L10" s="74"/>
      <c r="M10" s="18"/>
      <c r="N10" s="18"/>
      <c r="O10" s="28" t="s">
        <v>72</v>
      </c>
      <c r="P10" s="18"/>
      <c r="Q10" s="18"/>
      <c r="R10" s="18"/>
      <c r="S10" s="18"/>
      <c r="T10" s="18"/>
      <c r="U10" s="18"/>
      <c r="V10" s="18"/>
      <c r="W10" s="18"/>
      <c r="X10" s="18"/>
      <c r="Y10" s="18"/>
      <c r="Z10" s="18"/>
      <c r="AA10" s="18"/>
      <c r="AB10" s="18"/>
      <c r="AC10" s="18"/>
      <c r="AD10" s="18"/>
      <c r="AE10" s="18"/>
    </row>
    <row r="11" spans="2:31" ht="74.25" customHeight="1" x14ac:dyDescent="0.2">
      <c r="B11" s="161"/>
      <c r="C11" s="47" t="s">
        <v>204</v>
      </c>
      <c r="D11" s="45" t="s">
        <v>205</v>
      </c>
      <c r="E11" s="37" t="s">
        <v>68</v>
      </c>
      <c r="F11" s="37">
        <v>4</v>
      </c>
      <c r="G11" s="37" t="s">
        <v>198</v>
      </c>
      <c r="H11" s="37" t="s">
        <v>70</v>
      </c>
      <c r="I11" s="37" t="s">
        <v>206</v>
      </c>
      <c r="J11" s="38" t="s">
        <v>273</v>
      </c>
      <c r="K11" s="76" t="s">
        <v>257</v>
      </c>
      <c r="L11" s="74"/>
      <c r="M11" s="18"/>
      <c r="N11" s="18"/>
      <c r="O11" s="28" t="s">
        <v>72</v>
      </c>
      <c r="P11" s="18"/>
      <c r="Q11" s="18"/>
      <c r="R11" s="18"/>
      <c r="S11" s="18"/>
      <c r="T11" s="18"/>
      <c r="U11" s="18"/>
      <c r="V11" s="18"/>
      <c r="W11" s="18"/>
      <c r="X11" s="18"/>
      <c r="Y11" s="18"/>
      <c r="Z11" s="18"/>
      <c r="AA11" s="18"/>
      <c r="AB11" s="18"/>
      <c r="AC11" s="18"/>
      <c r="AD11" s="18"/>
      <c r="AE11" s="18"/>
    </row>
    <row r="12" spans="2:31" ht="61.5" customHeight="1" x14ac:dyDescent="0.2">
      <c r="B12" s="161"/>
      <c r="C12" s="47" t="s">
        <v>207</v>
      </c>
      <c r="D12" s="93" t="s">
        <v>208</v>
      </c>
      <c r="E12" s="37" t="s">
        <v>68</v>
      </c>
      <c r="F12" s="32">
        <v>12</v>
      </c>
      <c r="G12" s="31" t="s">
        <v>209</v>
      </c>
      <c r="H12" s="37" t="s">
        <v>70</v>
      </c>
      <c r="I12" s="32" t="s">
        <v>210</v>
      </c>
      <c r="J12" s="33">
        <v>46023</v>
      </c>
      <c r="K12" s="33">
        <v>46387</v>
      </c>
      <c r="L12" s="74"/>
      <c r="M12" s="18"/>
      <c r="N12" s="18"/>
      <c r="O12" s="28" t="s">
        <v>72</v>
      </c>
      <c r="P12" s="18"/>
      <c r="Q12" s="18"/>
      <c r="R12" s="18"/>
      <c r="S12" s="18"/>
      <c r="T12" s="18"/>
      <c r="U12" s="18"/>
      <c r="V12" s="18"/>
      <c r="W12" s="18"/>
      <c r="X12" s="18"/>
      <c r="Y12" s="18"/>
      <c r="Z12" s="18"/>
      <c r="AA12" s="18"/>
      <c r="AB12" s="18"/>
      <c r="AC12" s="18"/>
      <c r="AD12" s="18"/>
      <c r="AE12" s="18"/>
    </row>
    <row r="13" spans="2:31" ht="71.25" customHeight="1" thickBot="1" x14ac:dyDescent="0.25">
      <c r="B13" s="162"/>
      <c r="C13" s="47" t="s">
        <v>211</v>
      </c>
      <c r="D13" s="94" t="s">
        <v>212</v>
      </c>
      <c r="E13" s="37" t="s">
        <v>68</v>
      </c>
      <c r="F13" s="36">
        <v>12</v>
      </c>
      <c r="G13" s="37" t="s">
        <v>209</v>
      </c>
      <c r="H13" s="37" t="s">
        <v>70</v>
      </c>
      <c r="I13" s="36" t="s">
        <v>213</v>
      </c>
      <c r="J13" s="33">
        <v>46023</v>
      </c>
      <c r="K13" s="33">
        <v>46387</v>
      </c>
      <c r="L13" s="74"/>
      <c r="M13" s="18"/>
      <c r="N13" s="18"/>
      <c r="O13" s="28" t="s">
        <v>72</v>
      </c>
      <c r="P13" s="18"/>
      <c r="Q13" s="18"/>
      <c r="R13" s="18"/>
      <c r="S13" s="18"/>
      <c r="T13" s="18"/>
      <c r="U13" s="18"/>
      <c r="V13" s="18"/>
      <c r="W13" s="18"/>
      <c r="X13" s="18"/>
      <c r="Y13" s="18"/>
      <c r="Z13" s="18"/>
      <c r="AA13" s="18"/>
      <c r="AB13" s="18"/>
      <c r="AC13" s="18"/>
      <c r="AD13" s="18"/>
      <c r="AE13" s="18"/>
    </row>
    <row r="14" spans="2:31" ht="74.25" customHeight="1" x14ac:dyDescent="0.2">
      <c r="B14" s="157" t="s">
        <v>214</v>
      </c>
      <c r="C14" s="47" t="s">
        <v>215</v>
      </c>
      <c r="D14" s="46" t="s">
        <v>216</v>
      </c>
      <c r="E14" s="37" t="s">
        <v>68</v>
      </c>
      <c r="F14" s="37">
        <v>1</v>
      </c>
      <c r="G14" s="37" t="s">
        <v>198</v>
      </c>
      <c r="H14" s="37" t="s">
        <v>70</v>
      </c>
      <c r="I14" s="37" t="s">
        <v>217</v>
      </c>
      <c r="J14" s="38">
        <v>46082</v>
      </c>
      <c r="K14" s="76">
        <v>46142</v>
      </c>
      <c r="L14" s="74"/>
      <c r="M14" s="18"/>
      <c r="N14" s="18"/>
      <c r="O14" s="28" t="s">
        <v>72</v>
      </c>
      <c r="P14" s="18"/>
      <c r="Q14" s="18"/>
      <c r="R14" s="18"/>
      <c r="S14" s="18"/>
      <c r="T14" s="18"/>
      <c r="U14" s="18"/>
      <c r="V14" s="18"/>
      <c r="W14" s="18"/>
      <c r="X14" s="18"/>
      <c r="Y14" s="18"/>
      <c r="Z14" s="18"/>
      <c r="AA14" s="18"/>
      <c r="AB14" s="18"/>
      <c r="AC14" s="18"/>
      <c r="AD14" s="18"/>
      <c r="AE14" s="18"/>
    </row>
    <row r="15" spans="2:31" ht="66.75" customHeight="1" thickBot="1" x14ac:dyDescent="0.25">
      <c r="B15" s="158"/>
      <c r="C15" s="47" t="s">
        <v>218</v>
      </c>
      <c r="D15" s="46" t="s">
        <v>281</v>
      </c>
      <c r="E15" s="37" t="s">
        <v>68</v>
      </c>
      <c r="F15" s="83">
        <v>2</v>
      </c>
      <c r="G15" s="37" t="s">
        <v>198</v>
      </c>
      <c r="H15" s="37" t="s">
        <v>70</v>
      </c>
      <c r="I15" s="37" t="s">
        <v>282</v>
      </c>
      <c r="J15" s="38" t="s">
        <v>283</v>
      </c>
      <c r="K15" s="76" t="s">
        <v>243</v>
      </c>
      <c r="L15" s="74"/>
      <c r="M15" s="18"/>
      <c r="N15" s="18"/>
      <c r="O15" s="28" t="s">
        <v>72</v>
      </c>
      <c r="P15" s="18"/>
      <c r="Q15" s="18"/>
      <c r="R15" s="18"/>
      <c r="S15" s="18"/>
      <c r="T15" s="18"/>
      <c r="U15" s="18"/>
      <c r="V15" s="18"/>
      <c r="W15" s="18"/>
      <c r="X15" s="18"/>
      <c r="Y15" s="18"/>
      <c r="Z15" s="18"/>
      <c r="AA15" s="18"/>
      <c r="AB15" s="18"/>
      <c r="AC15" s="18"/>
      <c r="AD15" s="18"/>
      <c r="AE15" s="18"/>
    </row>
    <row r="16" spans="2:31" ht="84" customHeight="1" thickBot="1" x14ac:dyDescent="0.25">
      <c r="B16" s="72" t="s">
        <v>219</v>
      </c>
      <c r="C16" s="84" t="s">
        <v>220</v>
      </c>
      <c r="D16" s="46" t="s">
        <v>221</v>
      </c>
      <c r="E16" s="37" t="s">
        <v>68</v>
      </c>
      <c r="F16" s="83">
        <v>2</v>
      </c>
      <c r="G16" s="83" t="s">
        <v>198</v>
      </c>
      <c r="H16" s="83" t="s">
        <v>70</v>
      </c>
      <c r="I16" s="85" t="s">
        <v>222</v>
      </c>
      <c r="J16" s="86" t="s">
        <v>272</v>
      </c>
      <c r="K16" s="87" t="s">
        <v>271</v>
      </c>
      <c r="L16" s="74"/>
      <c r="M16" s="18"/>
      <c r="N16" s="18"/>
      <c r="O16" s="28" t="s">
        <v>72</v>
      </c>
      <c r="P16" s="18"/>
      <c r="Q16" s="18"/>
      <c r="R16" s="18"/>
      <c r="S16" s="18"/>
      <c r="T16" s="18"/>
      <c r="U16" s="18"/>
      <c r="V16" s="18"/>
      <c r="W16" s="18"/>
      <c r="X16" s="18"/>
      <c r="Y16" s="18"/>
      <c r="Z16" s="18"/>
      <c r="AA16" s="18"/>
      <c r="AB16" s="18"/>
      <c r="AC16" s="18"/>
      <c r="AD16" s="18"/>
      <c r="AE16" s="18"/>
    </row>
  </sheetData>
  <mergeCells count="19">
    <mergeCell ref="J4:J5"/>
    <mergeCell ref="K4:K5"/>
    <mergeCell ref="C1:J1"/>
    <mergeCell ref="B6:B13"/>
    <mergeCell ref="B14:B15"/>
    <mergeCell ref="E4:F4"/>
    <mergeCell ref="G4:G5"/>
    <mergeCell ref="AC1:AE1"/>
    <mergeCell ref="L2:AE2"/>
    <mergeCell ref="B3:K3"/>
    <mergeCell ref="L3:P4"/>
    <mergeCell ref="Q3:U4"/>
    <mergeCell ref="V3:Z4"/>
    <mergeCell ref="AA3:AE4"/>
    <mergeCell ref="B4:B5"/>
    <mergeCell ref="C4:C5"/>
    <mergeCell ref="D4:D5"/>
    <mergeCell ref="H4:H5"/>
    <mergeCell ref="I4:I5"/>
  </mergeCells>
  <pageMargins left="0.70866141732283472" right="0.70866141732283472" top="0.74803149606299213" bottom="0.74803149606299213" header="0.31496062992125984" footer="0.31496062992125984"/>
  <pageSetup paperSize="9" scale="13"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cc13de222f6b475de8ebf508320ba4c5">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83557daa1f5f7803d9884a5f581fc8f"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AE63AB59-9166-4CBE-A31A-6A7994FDC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PTEP</vt:lpstr>
      <vt:lpstr>Instrucciones</vt:lpstr>
      <vt:lpstr>1. ADMINISTRACIÓN DE RIESGO</vt:lpstr>
      <vt:lpstr>2. REDES Y ARTICULACIÓN</vt:lpstr>
      <vt:lpstr>3. MODELO DE ESTADO ABIERTO</vt:lpstr>
      <vt:lpstr>4. INICIATIVAS ADICIONALES</vt:lpstr>
      <vt:lpstr>'3. MODELO DE ESTADO ABIERTO'!Área_de_impresión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Reyes</dc:creator>
  <cp:keywords/>
  <dc:description/>
  <cp:lastModifiedBy>John Jairo Fernando Cruz Garzon</cp:lastModifiedBy>
  <cp:revision/>
  <dcterms:created xsi:type="dcterms:W3CDTF">2023-09-18T18:26:15Z</dcterms:created>
  <dcterms:modified xsi:type="dcterms:W3CDTF">2026-04-07T15:17:33Z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